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80" tabRatio="734" activeTab="1"/>
  </bookViews>
  <sheets>
    <sheet name="Bankowa 9,11 " sheetId="1" r:id="rId1"/>
    <sheet name="Bankowa 20,22" sheetId="2" r:id="rId2"/>
  </sheets>
  <definedNames>
    <definedName name="_xlnm.Print_Area" localSheetId="1">'Bankowa 20,22'!$A$1:$V$47</definedName>
    <definedName name="_xlnm.Print_Area" localSheetId="0">'Bankowa 9,11 '!$A$1:$U$32</definedName>
  </definedNames>
  <calcPr fullCalcOnLoad="1"/>
</workbook>
</file>

<file path=xl/sharedStrings.xml><?xml version="1.0" encoding="utf-8"?>
<sst xmlns="http://schemas.openxmlformats.org/spreadsheetml/2006/main" count="84" uniqueCount="18">
  <si>
    <t>X</t>
  </si>
  <si>
    <t xml:space="preserve">     BANKOWA  9</t>
  </si>
  <si>
    <t xml:space="preserve">    BANKOWA  11</t>
  </si>
  <si>
    <t xml:space="preserve">    l. m.</t>
  </si>
  <si>
    <t xml:space="preserve">   l. uż.</t>
  </si>
  <si>
    <t>MIESIĄC</t>
  </si>
  <si>
    <t>OGÓŁEM</t>
  </si>
  <si>
    <t>Il.lok.</t>
  </si>
  <si>
    <t>Lok. Mieszk.</t>
  </si>
  <si>
    <t>Lok. Użytk.</t>
  </si>
  <si>
    <t>pow. w m2</t>
  </si>
  <si>
    <t xml:space="preserve">     BANKOWA   20</t>
  </si>
  <si>
    <t xml:space="preserve">    BANKOWA   22</t>
  </si>
  <si>
    <t xml:space="preserve"> POWIERZCHNIA</t>
  </si>
  <si>
    <t xml:space="preserve">         ZESTAWIENIE  POWIERZCHNI  -  BANKOWA    9  i 11   w  2010 r.</t>
  </si>
  <si>
    <r>
      <t xml:space="preserve">   </t>
    </r>
    <r>
      <rPr>
        <b/>
        <sz val="10"/>
        <rFont val="Arial CE"/>
        <family val="2"/>
      </rPr>
      <t xml:space="preserve">      ZESTAWIENIE  POWIERZCHNI    C.O.  -  BANKOWA    9  i  11   w  2010 r.</t>
    </r>
  </si>
  <si>
    <t xml:space="preserve">         ZESTAWIENIE  POWIERZCHNI  -  BANKOWA    20  i 22   w  2010 r.</t>
  </si>
  <si>
    <r>
      <t xml:space="preserve">   </t>
    </r>
    <r>
      <rPr>
        <b/>
        <sz val="10"/>
        <rFont val="Arial CE"/>
        <family val="2"/>
      </rPr>
      <t xml:space="preserve">      ZESTAWIENIE  POWIERZCHNI    C.O.  -  BANKOWA    20  i  22   w  2010 r.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</si>
</sst>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0.0"/>
  </numFmts>
  <fonts count="5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4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  <xf numFmtId="4" fontId="0" fillId="0" borderId="7" xfId="0" applyNumberFormat="1" applyBorder="1" applyAlignment="1">
      <alignment/>
    </xf>
    <xf numFmtId="0" fontId="3" fillId="0" borderId="8" xfId="0" applyFont="1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4" fontId="0" fillId="3" borderId="14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4" fontId="0" fillId="4" borderId="14" xfId="0" applyNumberFormat="1" applyFill="1" applyBorder="1" applyAlignment="1">
      <alignment/>
    </xf>
    <xf numFmtId="4" fontId="0" fillId="4" borderId="5" xfId="0" applyNumberFormat="1" applyFill="1" applyBorder="1" applyAlignment="1">
      <alignment/>
    </xf>
    <xf numFmtId="4" fontId="0" fillId="3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6.625" style="0" customWidth="1"/>
    <col min="3" max="3" width="5.75390625" style="0" customWidth="1"/>
    <col min="4" max="4" width="10.875" style="0" customWidth="1"/>
    <col min="5" max="5" width="5.75390625" style="0" customWidth="1"/>
    <col min="6" max="6" width="10.625" style="0" customWidth="1"/>
    <col min="7" max="7" width="5.75390625" style="0" customWidth="1"/>
    <col min="8" max="8" width="10.25390625" style="0" customWidth="1"/>
    <col min="9" max="9" width="5.75390625" style="0" customWidth="1"/>
    <col min="10" max="10" width="9.75390625" style="0" bestFit="1" customWidth="1"/>
    <col min="11" max="11" width="10.25390625" style="0" customWidth="1"/>
    <col min="12" max="12" width="9.875" style="0" customWidth="1"/>
  </cols>
  <sheetData>
    <row r="1" ht="13.5" thickBot="1"/>
    <row r="2" spans="2:12" ht="13.5" thickBot="1">
      <c r="B2" s="19" t="s">
        <v>14</v>
      </c>
      <c r="C2" s="20"/>
      <c r="D2" s="20"/>
      <c r="E2" s="20"/>
      <c r="F2" s="20"/>
      <c r="G2" s="20"/>
      <c r="H2" s="20"/>
      <c r="I2" s="20"/>
      <c r="J2" s="20"/>
      <c r="K2" s="8"/>
      <c r="L2" s="9"/>
    </row>
    <row r="3" spans="2:12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3.5" thickBot="1"/>
    <row r="5" spans="2:12" ht="13.5" thickBot="1">
      <c r="B5" s="17"/>
      <c r="C5" s="36" t="s">
        <v>1</v>
      </c>
      <c r="D5" s="37"/>
      <c r="E5" s="37"/>
      <c r="F5" s="40"/>
      <c r="G5" s="36" t="s">
        <v>2</v>
      </c>
      <c r="H5" s="37"/>
      <c r="I5" s="37"/>
      <c r="J5" s="37"/>
      <c r="K5" s="41" t="s">
        <v>6</v>
      </c>
      <c r="L5" s="42"/>
    </row>
    <row r="6" spans="2:12" ht="13.5" thickBot="1">
      <c r="B6" s="18" t="s">
        <v>5</v>
      </c>
      <c r="C6" s="38" t="s">
        <v>8</v>
      </c>
      <c r="D6" s="37"/>
      <c r="E6" s="39" t="s">
        <v>9</v>
      </c>
      <c r="F6" s="40"/>
      <c r="G6" s="38" t="s">
        <v>8</v>
      </c>
      <c r="H6" s="37"/>
      <c r="I6" s="39" t="s">
        <v>9</v>
      </c>
      <c r="J6" s="37"/>
      <c r="K6" s="43" t="s">
        <v>13</v>
      </c>
      <c r="L6" s="44"/>
    </row>
    <row r="7" spans="2:12" ht="13.5" thickBot="1">
      <c r="B7" s="11"/>
      <c r="C7" s="15" t="s">
        <v>7</v>
      </c>
      <c r="D7" s="16" t="s">
        <v>10</v>
      </c>
      <c r="E7" s="15" t="s">
        <v>7</v>
      </c>
      <c r="F7" s="16" t="s">
        <v>10</v>
      </c>
      <c r="G7" s="15" t="s">
        <v>7</v>
      </c>
      <c r="H7" s="16" t="s">
        <v>10</v>
      </c>
      <c r="I7" s="15" t="s">
        <v>7</v>
      </c>
      <c r="J7" s="16" t="s">
        <v>10</v>
      </c>
      <c r="K7" s="21" t="s">
        <v>3</v>
      </c>
      <c r="L7" s="22" t="s">
        <v>4</v>
      </c>
    </row>
    <row r="8" spans="2:12" ht="25.5" customHeight="1">
      <c r="B8" s="13" t="s">
        <v>0</v>
      </c>
      <c r="C8" s="34">
        <f>116</f>
        <v>116</v>
      </c>
      <c r="D8" s="2">
        <f>5045.24</f>
        <v>5045.24</v>
      </c>
      <c r="E8" s="35">
        <f>35</f>
        <v>35</v>
      </c>
      <c r="F8" s="14">
        <f>1455.06</f>
        <v>1455.06</v>
      </c>
      <c r="G8" s="34">
        <f>36</f>
        <v>36</v>
      </c>
      <c r="H8" s="2">
        <f>1530.17</f>
        <v>1530.17</v>
      </c>
      <c r="I8" s="33">
        <f>12</f>
        <v>12</v>
      </c>
      <c r="J8" s="12">
        <f>815.69</f>
        <v>815.69</v>
      </c>
      <c r="K8" s="23">
        <f>D8+H8</f>
        <v>6575.41</v>
      </c>
      <c r="L8" s="24">
        <f>F8+J8</f>
        <v>2270.75</v>
      </c>
    </row>
    <row r="13" ht="13.5" thickBot="1"/>
    <row r="14" spans="2:12" ht="13.5" thickBot="1"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3.5" thickBot="1">
      <c r="B16" s="4"/>
      <c r="C16" s="4"/>
      <c r="D16" s="3"/>
      <c r="E16" s="3"/>
      <c r="F16" s="3"/>
      <c r="G16" s="3"/>
      <c r="H16" s="3"/>
      <c r="I16" s="3"/>
      <c r="J16" s="3"/>
      <c r="L16" s="3"/>
    </row>
    <row r="17" spans="2:12" ht="13.5" thickBot="1">
      <c r="B17" s="17"/>
      <c r="C17" s="36" t="s">
        <v>1</v>
      </c>
      <c r="D17" s="37"/>
      <c r="E17" s="37"/>
      <c r="F17" s="40"/>
      <c r="G17" s="36" t="s">
        <v>2</v>
      </c>
      <c r="H17" s="37"/>
      <c r="I17" s="37"/>
      <c r="J17" s="40"/>
      <c r="K17" s="45" t="s">
        <v>6</v>
      </c>
      <c r="L17" s="46"/>
    </row>
    <row r="18" spans="2:12" ht="13.5" thickBot="1">
      <c r="B18" s="18" t="s">
        <v>5</v>
      </c>
      <c r="C18" s="38" t="s">
        <v>8</v>
      </c>
      <c r="D18" s="37"/>
      <c r="E18" s="39" t="s">
        <v>9</v>
      </c>
      <c r="F18" s="40"/>
      <c r="G18" s="38" t="s">
        <v>8</v>
      </c>
      <c r="H18" s="37"/>
      <c r="I18" s="39" t="s">
        <v>9</v>
      </c>
      <c r="J18" s="40"/>
      <c r="K18" s="47" t="s">
        <v>13</v>
      </c>
      <c r="L18" s="48"/>
    </row>
    <row r="19" spans="2:12" ht="13.5" thickBot="1">
      <c r="B19" s="11"/>
      <c r="C19" s="15" t="s">
        <v>7</v>
      </c>
      <c r="D19" s="16" t="s">
        <v>10</v>
      </c>
      <c r="E19" s="15" t="s">
        <v>7</v>
      </c>
      <c r="F19" s="16" t="s">
        <v>10</v>
      </c>
      <c r="G19" s="15" t="s">
        <v>7</v>
      </c>
      <c r="H19" s="16" t="s">
        <v>10</v>
      </c>
      <c r="I19" s="15" t="s">
        <v>7</v>
      </c>
      <c r="J19" s="16" t="s">
        <v>10</v>
      </c>
      <c r="K19" s="25" t="s">
        <v>3</v>
      </c>
      <c r="L19" s="26" t="s">
        <v>4</v>
      </c>
    </row>
    <row r="20" spans="2:12" ht="22.5" customHeight="1">
      <c r="B20" s="13" t="s">
        <v>0</v>
      </c>
      <c r="C20" s="34">
        <f>116</f>
        <v>116</v>
      </c>
      <c r="D20" s="2">
        <f>5045.24</f>
        <v>5045.24</v>
      </c>
      <c r="E20" s="35">
        <f>35</f>
        <v>35</v>
      </c>
      <c r="F20" s="14">
        <f>1370.8</f>
        <v>1370.8</v>
      </c>
      <c r="G20" s="30">
        <f>36</f>
        <v>36</v>
      </c>
      <c r="H20" s="2">
        <f>1530.17</f>
        <v>1530.17</v>
      </c>
      <c r="I20" s="33">
        <f>11</f>
        <v>11</v>
      </c>
      <c r="J20" s="12">
        <f>746.79</f>
        <v>746.79</v>
      </c>
      <c r="K20" s="27">
        <f>D20+H20</f>
        <v>6575.41</v>
      </c>
      <c r="L20" s="28">
        <f>F20+J20</f>
        <v>2117.59</v>
      </c>
    </row>
  </sheetData>
  <mergeCells count="16">
    <mergeCell ref="K5:L5"/>
    <mergeCell ref="K6:L6"/>
    <mergeCell ref="K17:L17"/>
    <mergeCell ref="K18:L18"/>
    <mergeCell ref="C17:F17"/>
    <mergeCell ref="G17:J17"/>
    <mergeCell ref="C18:D18"/>
    <mergeCell ref="E18:F18"/>
    <mergeCell ref="G18:H18"/>
    <mergeCell ref="I18:J18"/>
    <mergeCell ref="G5:J5"/>
    <mergeCell ref="C6:D6"/>
    <mergeCell ref="E6:F6"/>
    <mergeCell ref="C5:F5"/>
    <mergeCell ref="G6:H6"/>
    <mergeCell ref="I6:J6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0"/>
  <sheetViews>
    <sheetView tabSelected="1" view="pageBreakPreview" zoomScaleSheetLayoutView="100" workbookViewId="0" topLeftCell="A1">
      <selection activeCell="E30" sqref="E30"/>
    </sheetView>
  </sheetViews>
  <sheetFormatPr defaultColWidth="9.00390625" defaultRowHeight="12.75"/>
  <cols>
    <col min="1" max="1" width="6.625" style="0" customWidth="1"/>
    <col min="3" max="3" width="5.75390625" style="0" customWidth="1"/>
    <col min="4" max="4" width="10.875" style="0" customWidth="1"/>
    <col min="5" max="5" width="5.75390625" style="0" customWidth="1"/>
    <col min="6" max="6" width="10.625" style="0" customWidth="1"/>
    <col min="7" max="7" width="5.75390625" style="0" customWidth="1"/>
    <col min="8" max="8" width="10.25390625" style="0" customWidth="1"/>
    <col min="9" max="9" width="5.75390625" style="0" customWidth="1"/>
    <col min="10" max="10" width="9.75390625" style="0" bestFit="1" customWidth="1"/>
    <col min="11" max="11" width="10.25390625" style="0" customWidth="1"/>
    <col min="12" max="12" width="9.875" style="0" customWidth="1"/>
  </cols>
  <sheetData>
    <row r="1" ht="13.5" thickBot="1"/>
    <row r="2" spans="2:12" ht="13.5" thickBo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8"/>
      <c r="L2" s="9"/>
    </row>
    <row r="3" spans="2:12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13.5" thickBot="1"/>
    <row r="5" spans="2:12" ht="13.5" thickBot="1">
      <c r="B5" s="17"/>
      <c r="C5" s="36" t="s">
        <v>11</v>
      </c>
      <c r="D5" s="37"/>
      <c r="E5" s="37"/>
      <c r="F5" s="40"/>
      <c r="G5" s="36" t="s">
        <v>12</v>
      </c>
      <c r="H5" s="37"/>
      <c r="I5" s="37"/>
      <c r="J5" s="40"/>
      <c r="K5" s="41" t="s">
        <v>6</v>
      </c>
      <c r="L5" s="42"/>
    </row>
    <row r="6" spans="2:12" ht="13.5" thickBot="1">
      <c r="B6" s="18" t="s">
        <v>5</v>
      </c>
      <c r="C6" s="38" t="s">
        <v>8</v>
      </c>
      <c r="D6" s="37"/>
      <c r="E6" s="39" t="s">
        <v>9</v>
      </c>
      <c r="F6" s="40"/>
      <c r="G6" s="38" t="s">
        <v>8</v>
      </c>
      <c r="H6" s="37"/>
      <c r="I6" s="39" t="s">
        <v>9</v>
      </c>
      <c r="J6" s="40"/>
      <c r="K6" s="43" t="s">
        <v>13</v>
      </c>
      <c r="L6" s="44"/>
    </row>
    <row r="7" spans="2:12" ht="13.5" thickBot="1">
      <c r="B7" s="11"/>
      <c r="C7" s="15" t="s">
        <v>7</v>
      </c>
      <c r="D7" s="16" t="s">
        <v>10</v>
      </c>
      <c r="E7" s="15" t="s">
        <v>7</v>
      </c>
      <c r="F7" s="16" t="s">
        <v>10</v>
      </c>
      <c r="G7" s="15" t="s">
        <v>7</v>
      </c>
      <c r="H7" s="16" t="s">
        <v>10</v>
      </c>
      <c r="I7" s="15" t="s">
        <v>7</v>
      </c>
      <c r="J7" s="16" t="s">
        <v>10</v>
      </c>
      <c r="K7" s="21" t="s">
        <v>3</v>
      </c>
      <c r="L7" s="22" t="s">
        <v>4</v>
      </c>
    </row>
    <row r="8" spans="2:12" ht="25.5" customHeight="1">
      <c r="B8" s="13" t="s">
        <v>0</v>
      </c>
      <c r="C8" s="30">
        <f>45</f>
        <v>45</v>
      </c>
      <c r="D8" s="12">
        <f>1115.38</f>
        <v>1115.38</v>
      </c>
      <c r="E8" s="31">
        <f>7</f>
        <v>7</v>
      </c>
      <c r="F8" s="14">
        <f>216.51</f>
        <v>216.51</v>
      </c>
      <c r="G8" s="32">
        <f>49</f>
        <v>49</v>
      </c>
      <c r="H8" s="12">
        <f>1166.95</f>
        <v>1166.95</v>
      </c>
      <c r="I8" s="31">
        <f>1</f>
        <v>1</v>
      </c>
      <c r="J8" s="10">
        <f>111.53</f>
        <v>111.53</v>
      </c>
      <c r="K8" s="29">
        <f>D8+H8</f>
        <v>2282.33</v>
      </c>
      <c r="L8" s="24">
        <f>F8+J8</f>
        <v>328.03999999999996</v>
      </c>
    </row>
    <row r="13" ht="13.5" thickBot="1"/>
    <row r="14" spans="2:12" ht="13.5" thickBot="1">
      <c r="B14" s="5" t="s">
        <v>17</v>
      </c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2:1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3.5" thickBot="1">
      <c r="B16" s="4"/>
      <c r="C16" s="4"/>
      <c r="D16" s="3"/>
      <c r="E16" s="3"/>
      <c r="F16" s="3"/>
      <c r="G16" s="3"/>
      <c r="H16" s="3"/>
      <c r="I16" s="3"/>
      <c r="J16" s="3"/>
      <c r="L16" s="3"/>
    </row>
    <row r="17" spans="2:12" ht="13.5" thickBot="1">
      <c r="B17" s="17"/>
      <c r="C17" s="36" t="s">
        <v>11</v>
      </c>
      <c r="D17" s="37"/>
      <c r="E17" s="37"/>
      <c r="F17" s="40"/>
      <c r="G17" s="36" t="s">
        <v>12</v>
      </c>
      <c r="H17" s="37"/>
      <c r="I17" s="37"/>
      <c r="J17" s="40"/>
      <c r="K17" s="45" t="s">
        <v>6</v>
      </c>
      <c r="L17" s="46"/>
    </row>
    <row r="18" spans="2:12" ht="13.5" thickBot="1">
      <c r="B18" s="18" t="s">
        <v>5</v>
      </c>
      <c r="C18" s="38" t="s">
        <v>8</v>
      </c>
      <c r="D18" s="37"/>
      <c r="E18" s="39" t="s">
        <v>9</v>
      </c>
      <c r="F18" s="40"/>
      <c r="G18" s="38" t="s">
        <v>8</v>
      </c>
      <c r="H18" s="37"/>
      <c r="I18" s="39" t="s">
        <v>9</v>
      </c>
      <c r="J18" s="40"/>
      <c r="K18" s="47" t="s">
        <v>13</v>
      </c>
      <c r="L18" s="48"/>
    </row>
    <row r="19" spans="2:12" ht="13.5" thickBot="1">
      <c r="B19" s="11"/>
      <c r="C19" s="15" t="s">
        <v>7</v>
      </c>
      <c r="D19" s="16" t="s">
        <v>10</v>
      </c>
      <c r="E19" s="15" t="s">
        <v>7</v>
      </c>
      <c r="F19" s="16" t="s">
        <v>10</v>
      </c>
      <c r="G19" s="15" t="s">
        <v>7</v>
      </c>
      <c r="H19" s="16" t="s">
        <v>10</v>
      </c>
      <c r="I19" s="15" t="s">
        <v>7</v>
      </c>
      <c r="J19" s="16" t="s">
        <v>10</v>
      </c>
      <c r="K19" s="25" t="s">
        <v>3</v>
      </c>
      <c r="L19" s="26" t="s">
        <v>4</v>
      </c>
    </row>
    <row r="20" spans="2:12" ht="24" customHeight="1">
      <c r="B20" s="13" t="s">
        <v>0</v>
      </c>
      <c r="C20" s="30">
        <f>45</f>
        <v>45</v>
      </c>
      <c r="D20" s="12">
        <f>1115.38</f>
        <v>1115.38</v>
      </c>
      <c r="E20" s="31">
        <f>7</f>
        <v>7</v>
      </c>
      <c r="F20" s="14">
        <f>216.51</f>
        <v>216.51</v>
      </c>
      <c r="G20" s="32">
        <f>49</f>
        <v>49</v>
      </c>
      <c r="H20" s="12">
        <f>1166.95</f>
        <v>1166.95</v>
      </c>
      <c r="I20" s="31">
        <f>1</f>
        <v>1</v>
      </c>
      <c r="J20" s="10">
        <f>111.53</f>
        <v>111.53</v>
      </c>
      <c r="K20" s="27">
        <f>D20+H20</f>
        <v>2282.33</v>
      </c>
      <c r="L20" s="28">
        <f>F20+J20</f>
        <v>328.03999999999996</v>
      </c>
    </row>
  </sheetData>
  <mergeCells count="16">
    <mergeCell ref="K5:L5"/>
    <mergeCell ref="K6:L6"/>
    <mergeCell ref="K17:L17"/>
    <mergeCell ref="K18:L18"/>
    <mergeCell ref="G5:J5"/>
    <mergeCell ref="C6:D6"/>
    <mergeCell ref="E6:F6"/>
    <mergeCell ref="C5:F5"/>
    <mergeCell ref="G6:H6"/>
    <mergeCell ref="I6:J6"/>
    <mergeCell ref="C17:F17"/>
    <mergeCell ref="G17:J17"/>
    <mergeCell ref="C18:D18"/>
    <mergeCell ref="E18:F18"/>
    <mergeCell ref="G18:H18"/>
    <mergeCell ref="I18:J18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2010-11-23T07:53:51Z</cp:lastPrinted>
  <dcterms:created xsi:type="dcterms:W3CDTF">2003-03-12T12:59:47Z</dcterms:created>
  <dcterms:modified xsi:type="dcterms:W3CDTF">2010-11-23T07:54:25Z</dcterms:modified>
  <cp:category/>
  <cp:version/>
  <cp:contentType/>
  <cp:contentStatus/>
</cp:coreProperties>
</file>