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855" tabRatio="667" activeTab="0"/>
  </bookViews>
  <sheets>
    <sheet name="Załącznik A" sheetId="1" r:id="rId1"/>
  </sheets>
  <externalReferences>
    <externalReference r:id="rId4"/>
  </externalReferences>
  <definedNames>
    <definedName name="_xlnm.Print_Area" localSheetId="0">'Załącznik A'!$A$1:$K$65</definedName>
    <definedName name="_xlnm.Print_Titles" localSheetId="0">'Załącznik A'!$4:$4</definedName>
  </definedNames>
  <calcPr fullCalcOnLoad="1"/>
</workbook>
</file>

<file path=xl/sharedStrings.xml><?xml version="1.0" encoding="utf-8"?>
<sst xmlns="http://schemas.openxmlformats.org/spreadsheetml/2006/main" count="65" uniqueCount="45">
  <si>
    <t xml:space="preserve">pożar </t>
  </si>
  <si>
    <t>wybicie szyb, stłuczenia lamp</t>
  </si>
  <si>
    <t>Zestawienie wypłaconych odszkodowań oraz roszczeń z tytułu zawartych umów ubezpieczenia w okresie 01.01.2005-31.12.2010 - stan na 15.08.2010</t>
  </si>
  <si>
    <t>razem Gmina</t>
  </si>
  <si>
    <t>kradzież z włamaniem, dewastacja</t>
  </si>
  <si>
    <t xml:space="preserve">szyby w wiatach </t>
  </si>
  <si>
    <t>w tym odmowy</t>
  </si>
  <si>
    <t>szkody w mieniu</t>
  </si>
  <si>
    <t>liczba</t>
  </si>
  <si>
    <t>suma odszkodowań</t>
  </si>
  <si>
    <t>akcja p.powodziowa</t>
  </si>
  <si>
    <t>wybuch</t>
  </si>
  <si>
    <t>szkody z OC</t>
  </si>
  <si>
    <t>elektronika szkody pozostałe</t>
  </si>
  <si>
    <t>maszyny od szkód elektrycznych</t>
  </si>
  <si>
    <t>maszyny od szkód mechancznych</t>
  </si>
  <si>
    <t>odszkodowania rok 2008</t>
  </si>
  <si>
    <t>odszkodowania rok 2009</t>
  </si>
  <si>
    <t xml:space="preserve">razem Gmina i WM </t>
  </si>
  <si>
    <t>Wspólnoty Mieszkaniowe administrowane przez ZGKiM</t>
  </si>
  <si>
    <t>zalania</t>
  </si>
  <si>
    <t>inne żywioły</t>
  </si>
  <si>
    <t>OC dróg</t>
  </si>
  <si>
    <t>OC pozostałe</t>
  </si>
  <si>
    <t>huragan</t>
  </si>
  <si>
    <t>Podział wg ryzyka</t>
  </si>
  <si>
    <t>odszkodowania rok 2005</t>
  </si>
  <si>
    <t>odszkodowania rok 2006</t>
  </si>
  <si>
    <t>odszkodowania rok 2007</t>
  </si>
  <si>
    <t>liczba (bez szyb w wiatach)</t>
  </si>
  <si>
    <t>szkody w mieniu podział na ryzyka</t>
  </si>
  <si>
    <t>komunikacja AC</t>
  </si>
  <si>
    <t>komunikacja razem</t>
  </si>
  <si>
    <t>uderzenie pojazdu</t>
  </si>
  <si>
    <t>przepięcia</t>
  </si>
  <si>
    <t>liczba roszczeń</t>
  </si>
  <si>
    <t xml:space="preserve">podział </t>
  </si>
  <si>
    <t>komunikacja NW</t>
  </si>
  <si>
    <t xml:space="preserve"> w tym w toku</t>
  </si>
  <si>
    <t>liczba szkód</t>
  </si>
  <si>
    <t>odszkodowania rok 2010 do 15.08.2010</t>
  </si>
  <si>
    <t>odmowy, rezygnacja z roszczeń</t>
  </si>
  <si>
    <t xml:space="preserve">komunikacja </t>
  </si>
  <si>
    <t>w toku</t>
  </si>
  <si>
    <t>Gmina Police wraz z jednostkami organizacyjnymi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</si>
</sst>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[$€-2]\ #,##0.00_);[Red]\([$€-2]\ #,##0.00\)"/>
    <numFmt numFmtId="171" formatCode="\R\R\R\R\-mm\-dd"/>
    <numFmt numFmtId="172" formatCode="_-* #,##0.0000\ _z_ł_-;\-* #,##0.0000\ _z_ł_-;_-* &quot;-&quot;??\ _z_ł_-;_-@_-"/>
    <numFmt numFmtId="173" formatCode="#,##0.00_ ;\-#,##0.00\ "/>
  </numFmts>
  <fonts count="46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3" fontId="4" fillId="0" borderId="10" xfId="42" applyFont="1" applyBorder="1" applyAlignment="1">
      <alignment horizontal="center" vertical="center"/>
    </xf>
    <xf numFmtId="43" fontId="4" fillId="0" borderId="10" xfId="42" applyFont="1" applyFill="1" applyBorder="1" applyAlignment="1">
      <alignment horizontal="center" vertical="center" wrapText="1"/>
    </xf>
    <xf numFmtId="43" fontId="4" fillId="0" borderId="11" xfId="42" applyFont="1" applyBorder="1" applyAlignment="1">
      <alignment horizontal="center" vertical="center"/>
    </xf>
    <xf numFmtId="43" fontId="3" fillId="0" borderId="0" xfId="42" applyFont="1" applyBorder="1" applyAlignment="1">
      <alignment horizontal="center" vertical="center"/>
    </xf>
    <xf numFmtId="43" fontId="3" fillId="0" borderId="12" xfId="42" applyFont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/>
    </xf>
    <xf numFmtId="43" fontId="3" fillId="0" borderId="13" xfId="42" applyFont="1" applyBorder="1" applyAlignment="1">
      <alignment horizontal="center" vertical="center"/>
    </xf>
    <xf numFmtId="43" fontId="3" fillId="0" borderId="14" xfId="42" applyFont="1" applyBorder="1" applyAlignment="1">
      <alignment horizontal="center" vertical="center"/>
    </xf>
    <xf numFmtId="43" fontId="4" fillId="0" borderId="15" xfId="42" applyFont="1" applyBorder="1" applyAlignment="1">
      <alignment horizontal="center" vertical="center"/>
    </xf>
    <xf numFmtId="43" fontId="4" fillId="0" borderId="0" xfId="42" applyFont="1" applyBorder="1" applyAlignment="1">
      <alignment horizontal="center" vertical="center"/>
    </xf>
    <xf numFmtId="43" fontId="4" fillId="0" borderId="12" xfId="42" applyFont="1" applyBorder="1" applyAlignment="1">
      <alignment horizontal="center" vertical="center"/>
    </xf>
    <xf numFmtId="43" fontId="3" fillId="0" borderId="11" xfId="42" applyFont="1" applyBorder="1" applyAlignment="1">
      <alignment horizontal="center" vertical="center"/>
    </xf>
    <xf numFmtId="43" fontId="3" fillId="0" borderId="16" xfId="42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 vertical="center"/>
    </xf>
    <xf numFmtId="43" fontId="3" fillId="0" borderId="18" xfId="42" applyFont="1" applyBorder="1" applyAlignment="1">
      <alignment vertical="center"/>
    </xf>
    <xf numFmtId="169" fontId="3" fillId="0" borderId="18" xfId="42" applyNumberFormat="1" applyFont="1" applyBorder="1" applyAlignment="1">
      <alignment vertical="center"/>
    </xf>
    <xf numFmtId="169" fontId="5" fillId="0" borderId="19" xfId="42" applyNumberFormat="1" applyFont="1" applyBorder="1" applyAlignment="1">
      <alignment horizontal="center" vertical="center" wrapText="1"/>
    </xf>
    <xf numFmtId="43" fontId="5" fillId="0" borderId="16" xfId="42" applyFont="1" applyFill="1" applyBorder="1" applyAlignment="1">
      <alignment horizontal="center" vertical="center" wrapText="1"/>
    </xf>
    <xf numFmtId="43" fontId="5" fillId="0" borderId="20" xfId="42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3" fontId="6" fillId="0" borderId="21" xfId="42" applyFont="1" applyBorder="1" applyAlignment="1">
      <alignment vertical="center"/>
    </xf>
    <xf numFmtId="43" fontId="3" fillId="0" borderId="22" xfId="42" applyFont="1" applyBorder="1" applyAlignment="1">
      <alignment vertical="center"/>
    </xf>
    <xf numFmtId="169" fontId="3" fillId="0" borderId="22" xfId="42" applyNumberFormat="1" applyFont="1" applyBorder="1" applyAlignment="1">
      <alignment vertical="center"/>
    </xf>
    <xf numFmtId="169" fontId="3" fillId="0" borderId="15" xfId="42" applyNumberFormat="1" applyFont="1" applyBorder="1" applyAlignment="1">
      <alignment horizontal="center" vertical="center"/>
    </xf>
    <xf numFmtId="169" fontId="3" fillId="0" borderId="15" xfId="42" applyNumberFormat="1" applyFont="1" applyFill="1" applyBorder="1" applyAlignment="1">
      <alignment horizontal="center" vertical="center"/>
    </xf>
    <xf numFmtId="169" fontId="3" fillId="0" borderId="23" xfId="42" applyNumberFormat="1" applyFont="1" applyFill="1" applyBorder="1" applyAlignment="1">
      <alignment horizontal="center" vertical="center" wrapText="1"/>
    </xf>
    <xf numFmtId="43" fontId="3" fillId="0" borderId="24" xfId="42" applyFont="1" applyBorder="1" applyAlignment="1">
      <alignment vertical="center" wrapText="1"/>
    </xf>
    <xf numFmtId="43" fontId="3" fillId="0" borderId="14" xfId="42" applyFont="1" applyBorder="1" applyAlignment="1">
      <alignment vertical="center"/>
    </xf>
    <xf numFmtId="169" fontId="3" fillId="0" borderId="14" xfId="42" applyNumberFormat="1" applyFont="1" applyBorder="1" applyAlignment="1">
      <alignment vertical="center"/>
    </xf>
    <xf numFmtId="43" fontId="3" fillId="0" borderId="10" xfId="42" applyNumberFormat="1" applyFont="1" applyBorder="1" applyAlignment="1">
      <alignment horizontal="center" vertical="center"/>
    </xf>
    <xf numFmtId="43" fontId="3" fillId="0" borderId="10" xfId="42" applyFont="1" applyFill="1" applyBorder="1" applyAlignment="1">
      <alignment horizontal="center" vertical="center"/>
    </xf>
    <xf numFmtId="43" fontId="3" fillId="0" borderId="25" xfId="42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69" fontId="3" fillId="0" borderId="24" xfId="42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43" fontId="4" fillId="0" borderId="14" xfId="42" applyFont="1" applyBorder="1" applyAlignment="1">
      <alignment vertical="center"/>
    </xf>
    <xf numFmtId="169" fontId="4" fillId="0" borderId="14" xfId="42" applyNumberFormat="1" applyFont="1" applyBorder="1" applyAlignment="1">
      <alignment vertical="center"/>
    </xf>
    <xf numFmtId="43" fontId="4" fillId="0" borderId="24" xfId="42" applyFont="1" applyBorder="1" applyAlignment="1">
      <alignment horizontal="center" vertical="center"/>
    </xf>
    <xf numFmtId="43" fontId="4" fillId="0" borderId="10" xfId="42" applyFont="1" applyFill="1" applyBorder="1" applyAlignment="1">
      <alignment horizontal="center" vertical="center"/>
    </xf>
    <xf numFmtId="43" fontId="4" fillId="0" borderId="25" xfId="42" applyFont="1" applyFill="1" applyBorder="1" applyAlignment="1">
      <alignment horizontal="center" vertical="center"/>
    </xf>
    <xf numFmtId="43" fontId="4" fillId="0" borderId="10" xfId="42" applyNumberFormat="1" applyFont="1" applyFill="1" applyBorder="1" applyAlignment="1">
      <alignment horizontal="center" vertical="center" wrapText="1"/>
    </xf>
    <xf numFmtId="43" fontId="4" fillId="0" borderId="25" xfId="42" applyFont="1" applyFill="1" applyBorder="1" applyAlignment="1">
      <alignment horizontal="center" vertical="center" wrapText="1"/>
    </xf>
    <xf numFmtId="43" fontId="4" fillId="0" borderId="25" xfId="42" applyNumberFormat="1" applyFont="1" applyFill="1" applyBorder="1" applyAlignment="1">
      <alignment horizontal="center" vertical="center" wrapText="1"/>
    </xf>
    <xf numFmtId="43" fontId="4" fillId="0" borderId="0" xfId="42" applyFont="1" applyBorder="1" applyAlignment="1">
      <alignment vertical="center"/>
    </xf>
    <xf numFmtId="169" fontId="4" fillId="0" borderId="0" xfId="42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3" fontId="4" fillId="0" borderId="22" xfId="42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3" fontId="4" fillId="0" borderId="29" xfId="42" applyFont="1" applyBorder="1" applyAlignment="1">
      <alignment vertical="center"/>
    </xf>
    <xf numFmtId="43" fontId="4" fillId="0" borderId="24" xfId="42" applyFont="1" applyFill="1" applyBorder="1" applyAlignment="1">
      <alignment horizontal="center" vertical="center" wrapText="1"/>
    </xf>
    <xf numFmtId="43" fontId="7" fillId="0" borderId="24" xfId="42" applyFont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 wrapText="1"/>
    </xf>
    <xf numFmtId="43" fontId="4" fillId="0" borderId="25" xfId="0" applyNumberFormat="1" applyFont="1" applyFill="1" applyBorder="1" applyAlignment="1">
      <alignment horizontal="center" vertical="center" wrapText="1"/>
    </xf>
    <xf numFmtId="169" fontId="4" fillId="0" borderId="29" xfId="42" applyNumberFormat="1" applyFont="1" applyBorder="1" applyAlignment="1">
      <alignment vertical="center"/>
    </xf>
    <xf numFmtId="43" fontId="7" fillId="0" borderId="30" xfId="42" applyFont="1" applyBorder="1" applyAlignment="1">
      <alignment horizontal="center" vertical="center"/>
    </xf>
    <xf numFmtId="43" fontId="4" fillId="0" borderId="13" xfId="0" applyNumberFormat="1" applyFont="1" applyFill="1" applyBorder="1" applyAlignment="1">
      <alignment horizontal="center" vertical="center" wrapText="1"/>
    </xf>
    <xf numFmtId="43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43" fontId="4" fillId="0" borderId="33" xfId="42" applyFont="1" applyBorder="1" applyAlignment="1">
      <alignment vertical="center"/>
    </xf>
    <xf numFmtId="169" fontId="4" fillId="0" borderId="33" xfId="42" applyNumberFormat="1" applyFont="1" applyBorder="1" applyAlignment="1">
      <alignment vertical="center"/>
    </xf>
    <xf numFmtId="43" fontId="7" fillId="0" borderId="34" xfId="42" applyFont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43" fontId="4" fillId="0" borderId="35" xfId="0" applyNumberFormat="1" applyFont="1" applyFill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43" fontId="3" fillId="0" borderId="0" xfId="42" applyFont="1" applyBorder="1" applyAlignment="1">
      <alignment vertical="center"/>
    </xf>
    <xf numFmtId="169" fontId="3" fillId="0" borderId="0" xfId="42" applyNumberFormat="1" applyFont="1" applyBorder="1" applyAlignment="1">
      <alignment vertical="center"/>
    </xf>
    <xf numFmtId="43" fontId="9" fillId="0" borderId="0" xfId="42" applyFont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 wrapText="1"/>
    </xf>
    <xf numFmtId="43" fontId="8" fillId="0" borderId="3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3" fontId="3" fillId="0" borderId="38" xfId="42" applyFont="1" applyBorder="1" applyAlignment="1">
      <alignment vertical="center"/>
    </xf>
    <xf numFmtId="43" fontId="3" fillId="0" borderId="39" xfId="42" applyFont="1" applyBorder="1" applyAlignment="1">
      <alignment vertical="center"/>
    </xf>
    <xf numFmtId="169" fontId="3" fillId="0" borderId="39" xfId="42" applyNumberFormat="1" applyFont="1" applyBorder="1" applyAlignment="1">
      <alignment vertical="center"/>
    </xf>
    <xf numFmtId="43" fontId="3" fillId="0" borderId="40" xfId="42" applyFont="1" applyBorder="1" applyAlignment="1">
      <alignment horizontal="center" vertical="center"/>
    </xf>
    <xf numFmtId="43" fontId="3" fillId="0" borderId="10" xfId="42" applyFont="1" applyBorder="1" applyAlignment="1">
      <alignment vertical="center" wrapText="1"/>
    </xf>
    <xf numFmtId="43" fontId="3" fillId="0" borderId="21" xfId="42" applyFont="1" applyBorder="1" applyAlignment="1">
      <alignment horizontal="center" vertical="center"/>
    </xf>
    <xf numFmtId="43" fontId="3" fillId="0" borderId="15" xfId="42" applyFont="1" applyBorder="1" applyAlignment="1">
      <alignment horizontal="center" vertical="center"/>
    </xf>
    <xf numFmtId="43" fontId="3" fillId="0" borderId="23" xfId="42" applyFont="1" applyBorder="1" applyAlignment="1">
      <alignment horizontal="center" vertical="center"/>
    </xf>
    <xf numFmtId="43" fontId="3" fillId="0" borderId="10" xfId="42" applyFont="1" applyBorder="1" applyAlignment="1">
      <alignment vertical="center"/>
    </xf>
    <xf numFmtId="43" fontId="3" fillId="0" borderId="41" xfId="42" applyFont="1" applyBorder="1" applyAlignment="1">
      <alignment vertical="center" wrapText="1"/>
    </xf>
    <xf numFmtId="43" fontId="3" fillId="0" borderId="41" xfId="42" applyFont="1" applyBorder="1" applyAlignment="1">
      <alignment horizontal="center" vertical="center"/>
    </xf>
    <xf numFmtId="43" fontId="3" fillId="0" borderId="31" xfId="42" applyFont="1" applyBorder="1" applyAlignment="1">
      <alignment horizontal="center" vertical="center"/>
    </xf>
    <xf numFmtId="43" fontId="3" fillId="0" borderId="42" xfId="42" applyFont="1" applyBorder="1" applyAlignment="1">
      <alignment horizontal="center" vertical="center"/>
    </xf>
    <xf numFmtId="43" fontId="4" fillId="0" borderId="21" xfId="42" applyFont="1" applyBorder="1" applyAlignment="1">
      <alignment vertical="center"/>
    </xf>
    <xf numFmtId="169" fontId="4" fillId="0" borderId="22" xfId="42" applyNumberFormat="1" applyFont="1" applyBorder="1" applyAlignment="1">
      <alignment vertical="center"/>
    </xf>
    <xf numFmtId="43" fontId="4" fillId="0" borderId="43" xfId="42" applyFont="1" applyBorder="1" applyAlignment="1">
      <alignment horizontal="center" vertical="center"/>
    </xf>
    <xf numFmtId="43" fontId="4" fillId="0" borderId="21" xfId="42" applyFont="1" applyBorder="1" applyAlignment="1">
      <alignment horizontal="center" vertical="center"/>
    </xf>
    <xf numFmtId="43" fontId="4" fillId="0" borderId="23" xfId="42" applyFont="1" applyBorder="1" applyAlignment="1">
      <alignment horizontal="center" vertical="center"/>
    </xf>
    <xf numFmtId="43" fontId="4" fillId="0" borderId="10" xfId="42" applyFont="1" applyBorder="1" applyAlignment="1">
      <alignment vertical="center" wrapText="1"/>
    </xf>
    <xf numFmtId="43" fontId="4" fillId="0" borderId="10" xfId="42" applyFont="1" applyBorder="1" applyAlignment="1">
      <alignment vertical="center"/>
    </xf>
    <xf numFmtId="169" fontId="4" fillId="0" borderId="10" xfId="42" applyNumberFormat="1" applyFont="1" applyBorder="1" applyAlignment="1">
      <alignment vertical="center"/>
    </xf>
    <xf numFmtId="43" fontId="4" fillId="0" borderId="25" xfId="42" applyFont="1" applyBorder="1" applyAlignment="1">
      <alignment horizontal="center" vertical="center"/>
    </xf>
    <xf numFmtId="43" fontId="4" fillId="0" borderId="10" xfId="42" applyNumberFormat="1" applyFont="1" applyBorder="1" applyAlignment="1">
      <alignment horizontal="center" vertical="center" wrapText="1"/>
    </xf>
    <xf numFmtId="43" fontId="4" fillId="0" borderId="25" xfId="42" applyNumberFormat="1" applyFont="1" applyBorder="1" applyAlignment="1">
      <alignment horizontal="center" vertical="center" wrapText="1"/>
    </xf>
    <xf numFmtId="43" fontId="4" fillId="0" borderId="11" xfId="42" applyFont="1" applyBorder="1" applyAlignment="1">
      <alignment vertical="center" wrapText="1"/>
    </xf>
    <xf numFmtId="43" fontId="4" fillId="0" borderId="11" xfId="42" applyFont="1" applyBorder="1" applyAlignment="1">
      <alignment vertical="center"/>
    </xf>
    <xf numFmtId="169" fontId="4" fillId="0" borderId="11" xfId="42" applyNumberFormat="1" applyFont="1" applyBorder="1" applyAlignment="1">
      <alignment vertical="center"/>
    </xf>
    <xf numFmtId="43" fontId="4" fillId="0" borderId="11" xfId="42" applyNumberFormat="1" applyFont="1" applyBorder="1" applyAlignment="1">
      <alignment horizontal="center" vertical="center" wrapText="1"/>
    </xf>
    <xf numFmtId="43" fontId="4" fillId="0" borderId="35" xfId="42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43" fontId="4" fillId="0" borderId="0" xfId="42" applyFont="1" applyBorder="1" applyAlignment="1">
      <alignment vertical="center" wrapText="1"/>
    </xf>
    <xf numFmtId="43" fontId="4" fillId="0" borderId="0" xfId="42" applyNumberFormat="1" applyFont="1" applyBorder="1" applyAlignment="1">
      <alignment horizontal="center" vertical="center" wrapText="1"/>
    </xf>
    <xf numFmtId="43" fontId="4" fillId="0" borderId="37" xfId="42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/>
    </xf>
    <xf numFmtId="43" fontId="4" fillId="0" borderId="45" xfId="42" applyFont="1" applyBorder="1" applyAlignment="1">
      <alignment vertical="center"/>
    </xf>
    <xf numFmtId="169" fontId="4" fillId="0" borderId="45" xfId="42" applyNumberFormat="1" applyFont="1" applyBorder="1" applyAlignment="1">
      <alignment vertical="center"/>
    </xf>
    <xf numFmtId="43" fontId="10" fillId="0" borderId="46" xfId="42" applyFont="1" applyBorder="1" applyAlignment="1">
      <alignment horizontal="center" vertical="center"/>
    </xf>
    <xf numFmtId="43" fontId="11" fillId="0" borderId="47" xfId="0" applyNumberFormat="1" applyFont="1" applyFill="1" applyBorder="1" applyAlignment="1">
      <alignment horizontal="center" vertical="center" wrapText="1"/>
    </xf>
    <xf numFmtId="43" fontId="11" fillId="0" borderId="48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43" fontId="10" fillId="0" borderId="30" xfId="42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43" fontId="11" fillId="0" borderId="13" xfId="0" applyNumberFormat="1" applyFont="1" applyFill="1" applyBorder="1" applyAlignment="1">
      <alignment horizontal="center" vertical="center" wrapText="1"/>
    </xf>
    <xf numFmtId="43" fontId="11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43" fontId="4" fillId="0" borderId="49" xfId="42" applyFont="1" applyBorder="1" applyAlignment="1">
      <alignment vertical="center"/>
    </xf>
    <xf numFmtId="43" fontId="4" fillId="0" borderId="34" xfId="42" applyFont="1" applyBorder="1" applyAlignment="1">
      <alignment vertical="center"/>
    </xf>
    <xf numFmtId="43" fontId="6" fillId="0" borderId="11" xfId="42" applyFont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 wrapText="1"/>
    </xf>
    <xf numFmtId="43" fontId="3" fillId="0" borderId="35" xfId="0" applyNumberFormat="1" applyFont="1" applyFill="1" applyBorder="1" applyAlignment="1">
      <alignment horizontal="center" vertical="center" wrapText="1"/>
    </xf>
    <xf numFmtId="43" fontId="6" fillId="0" borderId="0" xfId="42" applyFont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 wrapText="1"/>
    </xf>
    <xf numFmtId="43" fontId="3" fillId="0" borderId="37" xfId="0" applyNumberFormat="1" applyFont="1" applyFill="1" applyBorder="1" applyAlignment="1">
      <alignment horizontal="center" vertical="center" wrapText="1"/>
    </xf>
    <xf numFmtId="43" fontId="4" fillId="0" borderId="18" xfId="42" applyFont="1" applyBorder="1" applyAlignment="1">
      <alignment vertical="center"/>
    </xf>
    <xf numFmtId="169" fontId="4" fillId="0" borderId="18" xfId="42" applyNumberFormat="1" applyFont="1" applyBorder="1" applyAlignment="1">
      <alignment vertical="center"/>
    </xf>
    <xf numFmtId="43" fontId="6" fillId="0" borderId="16" xfId="42" applyFont="1" applyBorder="1" applyAlignment="1">
      <alignment horizontal="center" vertical="center"/>
    </xf>
    <xf numFmtId="43" fontId="3" fillId="0" borderId="16" xfId="0" applyNumberFormat="1" applyFont="1" applyFill="1" applyBorder="1" applyAlignment="1">
      <alignment horizontal="center" vertical="center" wrapText="1"/>
    </xf>
    <xf numFmtId="43" fontId="3" fillId="0" borderId="20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43" fontId="6" fillId="0" borderId="0" xfId="42" applyFont="1" applyBorder="1" applyAlignment="1">
      <alignment vertical="center"/>
    </xf>
    <xf numFmtId="43" fontId="3" fillId="0" borderId="0" xfId="42" applyNumberFormat="1" applyFont="1" applyBorder="1" applyAlignment="1">
      <alignment horizontal="left" vertical="center" wrapText="1"/>
    </xf>
    <xf numFmtId="43" fontId="3" fillId="0" borderId="37" xfId="42" applyNumberFormat="1" applyFont="1" applyBorder="1" applyAlignment="1">
      <alignment horizontal="left" vertical="center" wrapText="1"/>
    </xf>
    <xf numFmtId="43" fontId="3" fillId="0" borderId="39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43" fontId="3" fillId="0" borderId="50" xfId="0" applyNumberFormat="1" applyFont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3" fontId="4" fillId="0" borderId="25" xfId="42" applyFont="1" applyBorder="1" applyAlignment="1">
      <alignment vertical="center"/>
    </xf>
    <xf numFmtId="43" fontId="4" fillId="0" borderId="10" xfId="42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43" fontId="3" fillId="0" borderId="52" xfId="42" applyFont="1" applyBorder="1" applyAlignment="1">
      <alignment vertical="center"/>
    </xf>
    <xf numFmtId="43" fontId="3" fillId="0" borderId="52" xfId="0" applyNumberFormat="1" applyFont="1" applyBorder="1" applyAlignment="1">
      <alignment horizontal="center" vertical="center"/>
    </xf>
    <xf numFmtId="43" fontId="3" fillId="0" borderId="53" xfId="42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3" fillId="0" borderId="37" xfId="42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9" fontId="5" fillId="0" borderId="12" xfId="42" applyNumberFormat="1" applyFont="1" applyBorder="1" applyAlignment="1">
      <alignment vertical="center" wrapText="1"/>
    </xf>
    <xf numFmtId="43" fontId="5" fillId="0" borderId="12" xfId="42" applyFont="1" applyFill="1" applyBorder="1" applyAlignment="1">
      <alignment vertical="center" wrapText="1"/>
    </xf>
    <xf numFmtId="43" fontId="5" fillId="0" borderId="40" xfId="42" applyFont="1" applyFill="1" applyBorder="1" applyAlignment="1">
      <alignment vertical="center" wrapText="1"/>
    </xf>
    <xf numFmtId="0" fontId="4" fillId="0" borderId="54" xfId="0" applyFont="1" applyBorder="1" applyAlignment="1">
      <alignment vertical="center"/>
    </xf>
    <xf numFmtId="43" fontId="5" fillId="0" borderId="54" xfId="42" applyNumberFormat="1" applyFont="1" applyBorder="1" applyAlignment="1">
      <alignment vertical="center" wrapText="1"/>
    </xf>
    <xf numFmtId="43" fontId="5" fillId="0" borderId="54" xfId="42" applyFont="1" applyFill="1" applyBorder="1" applyAlignment="1">
      <alignment vertical="center" wrapText="1"/>
    </xf>
    <xf numFmtId="43" fontId="5" fillId="0" borderId="55" xfId="42" applyFont="1" applyFill="1" applyBorder="1" applyAlignment="1">
      <alignment vertical="center" wrapText="1"/>
    </xf>
    <xf numFmtId="0" fontId="3" fillId="0" borderId="44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3" fillId="0" borderId="58" xfId="0" applyFont="1" applyFill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7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ANNA\AKMA\AKWIRUJ\Gmina%20Police\RAPORTY%20SZKODOWE\raporty%20szkodowe%202008-2010\raport%20na%2031.03.2010\raport%20szkodowy_stan%20na%2031.03.2010.uzupe&#322;nio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biorcze wg ryzyka"/>
      <sheetName val="zbiorcze"/>
      <sheetName val="OC i mienie Gminy 2010"/>
      <sheetName val="wspólnoty 2010"/>
      <sheetName val="OC i mienie Gminy 2009"/>
      <sheetName val="wspólnoty 2009"/>
      <sheetName val="OC i mienie Gminy 2008"/>
      <sheetName val="wspólnoty 2008"/>
      <sheetName val="OC i mienie Gminy 2005-2007"/>
      <sheetName val="wspólnoty 2005-2007"/>
      <sheetName val="Arkusz1"/>
    </sheetNames>
    <sheetDataSet>
      <sheetData sheetId="1">
        <row r="5">
          <cell r="L5">
            <v>13039.35</v>
          </cell>
        </row>
        <row r="6">
          <cell r="G6">
            <v>16</v>
          </cell>
          <cell r="L6">
            <v>18145.28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34">
      <selection activeCell="L45" sqref="L45"/>
    </sheetView>
  </sheetViews>
  <sheetFormatPr defaultColWidth="9.00390625" defaultRowHeight="12.75"/>
  <cols>
    <col min="1" max="1" width="17.125" style="22" customWidth="1"/>
    <col min="2" max="2" width="23.375" style="22" customWidth="1"/>
    <col min="3" max="3" width="10.375" style="22" hidden="1" customWidth="1"/>
    <col min="4" max="4" width="9.125" style="22" hidden="1" customWidth="1"/>
    <col min="5" max="5" width="9.00390625" style="22" hidden="1" customWidth="1"/>
    <col min="6" max="6" width="14.00390625" style="22" customWidth="1"/>
    <col min="7" max="7" width="15.25390625" style="22" customWidth="1"/>
    <col min="8" max="8" width="16.00390625" style="22" customWidth="1"/>
    <col min="9" max="9" width="17.00390625" style="22" customWidth="1"/>
    <col min="10" max="10" width="15.375" style="22" customWidth="1"/>
    <col min="11" max="11" width="16.875" style="22" customWidth="1"/>
    <col min="12" max="12" width="15.00390625" style="22" customWidth="1"/>
    <col min="13" max="16384" width="9.125" style="22" customWidth="1"/>
  </cols>
  <sheetData>
    <row r="1" spans="1:11" s="15" customFormat="1" ht="12.75">
      <c r="A1" s="171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="15" customFormat="1" ht="15" customHeight="1">
      <c r="A2" s="14"/>
    </row>
    <row r="3" s="15" customFormat="1" ht="13.5" customHeight="1" thickBot="1">
      <c r="A3" s="14" t="s">
        <v>44</v>
      </c>
    </row>
    <row r="4" spans="1:11" ht="39" customHeight="1" thickBot="1">
      <c r="A4" s="16" t="s">
        <v>25</v>
      </c>
      <c r="B4" s="17"/>
      <c r="C4" s="17"/>
      <c r="D4" s="18"/>
      <c r="E4" s="17"/>
      <c r="F4" s="19" t="s">
        <v>26</v>
      </c>
      <c r="G4" s="19" t="s">
        <v>27</v>
      </c>
      <c r="H4" s="19" t="s">
        <v>28</v>
      </c>
      <c r="I4" s="19" t="s">
        <v>16</v>
      </c>
      <c r="J4" s="20" t="s">
        <v>17</v>
      </c>
      <c r="K4" s="21" t="s">
        <v>40</v>
      </c>
    </row>
    <row r="5" spans="1:11" ht="12.75">
      <c r="A5" s="168" t="s">
        <v>7</v>
      </c>
      <c r="B5" s="23" t="s">
        <v>29</v>
      </c>
      <c r="C5" s="24"/>
      <c r="D5" s="25"/>
      <c r="E5" s="24"/>
      <c r="F5" s="6">
        <v>29</v>
      </c>
      <c r="G5" s="6">
        <v>41</v>
      </c>
      <c r="H5" s="6">
        <v>48</v>
      </c>
      <c r="I5" s="26">
        <v>49</v>
      </c>
      <c r="J5" s="27">
        <v>48</v>
      </c>
      <c r="K5" s="28">
        <v>41</v>
      </c>
    </row>
    <row r="6" spans="1:11" ht="12.75">
      <c r="A6" s="169"/>
      <c r="B6" s="29" t="s">
        <v>9</v>
      </c>
      <c r="C6" s="30"/>
      <c r="D6" s="31"/>
      <c r="E6" s="30"/>
      <c r="F6" s="6">
        <f>SUM(F8:F41)</f>
        <v>146038.03</v>
      </c>
      <c r="G6" s="6">
        <f>SUM(G8:G21)</f>
        <v>96793.74</v>
      </c>
      <c r="H6" s="6">
        <f>SUM(H8:H21)</f>
        <v>161641.51</v>
      </c>
      <c r="I6" s="32">
        <f>SUM(I8:I21)</f>
        <v>164444.59</v>
      </c>
      <c r="J6" s="33">
        <f>SUM(J8:J21)</f>
        <v>398861.20000000007</v>
      </c>
      <c r="K6" s="34">
        <f>SUM(K8:K21)</f>
        <v>104931.11</v>
      </c>
    </row>
    <row r="7" spans="1:11" ht="13.5" customHeight="1">
      <c r="A7" s="35" t="s">
        <v>30</v>
      </c>
      <c r="B7" s="30"/>
      <c r="C7" s="30"/>
      <c r="D7" s="31"/>
      <c r="E7" s="30"/>
      <c r="F7" s="6"/>
      <c r="G7" s="6"/>
      <c r="H7" s="6"/>
      <c r="I7" s="36"/>
      <c r="J7" s="33"/>
      <c r="K7" s="34"/>
    </row>
    <row r="8" spans="1:11" ht="12.75">
      <c r="A8" s="37" t="s">
        <v>1</v>
      </c>
      <c r="B8" s="38"/>
      <c r="C8" s="38"/>
      <c r="D8" s="39"/>
      <c r="E8" s="38"/>
      <c r="F8" s="1">
        <v>5619.71</v>
      </c>
      <c r="G8" s="1">
        <v>6145.34</v>
      </c>
      <c r="H8" s="1">
        <v>6602.07</v>
      </c>
      <c r="I8" s="40">
        <v>10355.58</v>
      </c>
      <c r="J8" s="41">
        <v>10302.7</v>
      </c>
      <c r="K8" s="42">
        <v>3680.66</v>
      </c>
    </row>
    <row r="9" spans="1:11" ht="12.75">
      <c r="A9" s="37" t="s">
        <v>4</v>
      </c>
      <c r="B9" s="38"/>
      <c r="C9" s="38"/>
      <c r="D9" s="39"/>
      <c r="E9" s="38"/>
      <c r="F9" s="1">
        <v>26786.68</v>
      </c>
      <c r="G9" s="1">
        <v>16529.8</v>
      </c>
      <c r="H9" s="1">
        <v>9828.88</v>
      </c>
      <c r="I9" s="2">
        <v>1632.51</v>
      </c>
      <c r="J9" s="43">
        <v>7301.91</v>
      </c>
      <c r="K9" s="44">
        <v>1735.46</v>
      </c>
    </row>
    <row r="10" spans="1:11" ht="12.75">
      <c r="A10" s="37" t="s">
        <v>0</v>
      </c>
      <c r="B10" s="38"/>
      <c r="C10" s="38"/>
      <c r="D10" s="39"/>
      <c r="E10" s="38"/>
      <c r="F10" s="1">
        <v>3226.44</v>
      </c>
      <c r="G10" s="1"/>
      <c r="H10" s="1"/>
      <c r="I10" s="40">
        <v>19396.73</v>
      </c>
      <c r="J10" s="41">
        <v>0</v>
      </c>
      <c r="K10" s="42">
        <v>6951.26</v>
      </c>
    </row>
    <row r="11" spans="1:11" ht="12.75">
      <c r="A11" s="37" t="s">
        <v>20</v>
      </c>
      <c r="B11" s="38"/>
      <c r="C11" s="38"/>
      <c r="D11" s="39"/>
      <c r="E11" s="38"/>
      <c r="F11" s="2">
        <v>598.86</v>
      </c>
      <c r="G11" s="2">
        <v>691.39</v>
      </c>
      <c r="H11" s="2">
        <v>10691.76</v>
      </c>
      <c r="I11" s="2">
        <v>2132.36</v>
      </c>
      <c r="J11" s="43">
        <v>4213.59</v>
      </c>
      <c r="K11" s="45">
        <v>24177.95</v>
      </c>
    </row>
    <row r="12" spans="1:11" ht="12.75">
      <c r="A12" s="37" t="s">
        <v>24</v>
      </c>
      <c r="B12" s="38"/>
      <c r="C12" s="46"/>
      <c r="D12" s="47"/>
      <c r="E12" s="46"/>
      <c r="F12" s="1"/>
      <c r="G12" s="1"/>
      <c r="H12" s="1">
        <v>24273.35</v>
      </c>
      <c r="I12" s="40">
        <v>6611.26</v>
      </c>
      <c r="J12" s="43">
        <v>6710</v>
      </c>
      <c r="K12" s="45"/>
    </row>
    <row r="13" spans="1:11" ht="12.75">
      <c r="A13" s="48" t="s">
        <v>11</v>
      </c>
      <c r="B13" s="49"/>
      <c r="C13" s="46"/>
      <c r="D13" s="47"/>
      <c r="E13" s="46"/>
      <c r="F13" s="1"/>
      <c r="G13" s="1"/>
      <c r="H13" s="1"/>
      <c r="I13" s="40"/>
      <c r="J13" s="43">
        <v>27037.48</v>
      </c>
      <c r="K13" s="45"/>
    </row>
    <row r="14" spans="1:11" ht="12.75">
      <c r="A14" s="48" t="s">
        <v>10</v>
      </c>
      <c r="B14" s="46"/>
      <c r="C14" s="46"/>
      <c r="D14" s="47"/>
      <c r="E14" s="46"/>
      <c r="F14" s="1"/>
      <c r="G14" s="1"/>
      <c r="H14" s="1"/>
      <c r="I14" s="40"/>
      <c r="J14" s="43">
        <v>224784.67</v>
      </c>
      <c r="K14" s="45"/>
    </row>
    <row r="15" spans="1:11" ht="12.75">
      <c r="A15" s="50" t="s">
        <v>33</v>
      </c>
      <c r="B15" s="51"/>
      <c r="C15" s="38"/>
      <c r="D15" s="39"/>
      <c r="E15" s="38"/>
      <c r="F15" s="1"/>
      <c r="G15" s="1"/>
      <c r="H15" s="2">
        <v>1239.97</v>
      </c>
      <c r="I15" s="52"/>
      <c r="J15" s="43"/>
      <c r="K15" s="45"/>
    </row>
    <row r="16" spans="1:11" ht="12.75">
      <c r="A16" s="50" t="s">
        <v>34</v>
      </c>
      <c r="B16" s="51"/>
      <c r="C16" s="38"/>
      <c r="D16" s="39"/>
      <c r="E16" s="38"/>
      <c r="F16" s="1"/>
      <c r="G16" s="1"/>
      <c r="H16" s="2">
        <v>457.5</v>
      </c>
      <c r="I16" s="52"/>
      <c r="J16" s="43"/>
      <c r="K16" s="45"/>
    </row>
    <row r="17" spans="1:11" ht="12.75">
      <c r="A17" s="37" t="s">
        <v>21</v>
      </c>
      <c r="B17" s="38"/>
      <c r="C17" s="38"/>
      <c r="D17" s="39"/>
      <c r="E17" s="38"/>
      <c r="F17" s="1"/>
      <c r="G17" s="1"/>
      <c r="H17" s="1"/>
      <c r="I17" s="2">
        <v>2868.52</v>
      </c>
      <c r="J17" s="43">
        <v>6896.64</v>
      </c>
      <c r="K17" s="45"/>
    </row>
    <row r="18" spans="1:11" ht="12.75">
      <c r="A18" s="50" t="s">
        <v>13</v>
      </c>
      <c r="B18" s="51"/>
      <c r="C18" s="38"/>
      <c r="D18" s="39"/>
      <c r="E18" s="38"/>
      <c r="F18" s="1"/>
      <c r="G18" s="1"/>
      <c r="H18" s="1"/>
      <c r="I18" s="52"/>
      <c r="J18" s="43"/>
      <c r="K18" s="45"/>
    </row>
    <row r="19" spans="1:11" ht="12.75">
      <c r="A19" s="50" t="s">
        <v>14</v>
      </c>
      <c r="B19" s="51"/>
      <c r="C19" s="38"/>
      <c r="D19" s="39"/>
      <c r="E19" s="38"/>
      <c r="F19" s="1"/>
      <c r="G19" s="1"/>
      <c r="H19" s="1"/>
      <c r="I19" s="52"/>
      <c r="J19" s="43"/>
      <c r="K19" s="45"/>
    </row>
    <row r="20" spans="1:11" ht="12.75">
      <c r="A20" s="50" t="s">
        <v>15</v>
      </c>
      <c r="B20" s="51"/>
      <c r="C20" s="38"/>
      <c r="D20" s="39"/>
      <c r="E20" s="38"/>
      <c r="F20" s="1"/>
      <c r="G20" s="1"/>
      <c r="H20" s="1"/>
      <c r="I20" s="52"/>
      <c r="J20" s="43"/>
      <c r="K20" s="45"/>
    </row>
    <row r="21" spans="1:11" ht="12.75">
      <c r="A21" s="50" t="s">
        <v>5</v>
      </c>
      <c r="B21" s="51"/>
      <c r="C21" s="38"/>
      <c r="D21" s="39"/>
      <c r="E21" s="38"/>
      <c r="F21" s="1">
        <v>74349.68</v>
      </c>
      <c r="G21" s="1">
        <v>73427.21</v>
      </c>
      <c r="H21" s="1">
        <v>108547.98</v>
      </c>
      <c r="I21" s="53">
        <v>121447.63</v>
      </c>
      <c r="J21" s="54">
        <v>111614.21</v>
      </c>
      <c r="K21" s="55">
        <v>68385.78</v>
      </c>
    </row>
    <row r="22" spans="1:11" ht="12.75">
      <c r="A22" s="50"/>
      <c r="B22" s="51"/>
      <c r="C22" s="51"/>
      <c r="D22" s="56"/>
      <c r="E22" s="51"/>
      <c r="F22" s="1"/>
      <c r="G22" s="1"/>
      <c r="H22" s="1"/>
      <c r="I22" s="57"/>
      <c r="J22" s="58"/>
      <c r="K22" s="59"/>
    </row>
    <row r="23" spans="1:11" ht="12.75">
      <c r="A23" s="50" t="s">
        <v>41</v>
      </c>
      <c r="B23" s="51"/>
      <c r="C23" s="51"/>
      <c r="D23" s="56"/>
      <c r="E23" s="51"/>
      <c r="F23" s="1"/>
      <c r="G23" s="1"/>
      <c r="H23" s="1">
        <v>1</v>
      </c>
      <c r="I23" s="57">
        <v>5</v>
      </c>
      <c r="J23" s="58">
        <v>3</v>
      </c>
      <c r="K23" s="59">
        <v>4</v>
      </c>
    </row>
    <row r="24" spans="1:11" ht="13.5" thickBot="1">
      <c r="A24" s="60" t="s">
        <v>43</v>
      </c>
      <c r="B24" s="61"/>
      <c r="C24" s="61"/>
      <c r="D24" s="62"/>
      <c r="E24" s="61"/>
      <c r="F24" s="3"/>
      <c r="G24" s="3"/>
      <c r="H24" s="3"/>
      <c r="I24" s="63"/>
      <c r="J24" s="64"/>
      <c r="K24" s="65">
        <v>10</v>
      </c>
    </row>
    <row r="25" spans="1:11" s="72" customFormat="1" ht="13.5" thickBot="1">
      <c r="A25" s="66"/>
      <c r="B25" s="67"/>
      <c r="C25" s="67"/>
      <c r="D25" s="68"/>
      <c r="E25" s="67"/>
      <c r="F25" s="4"/>
      <c r="G25" s="4"/>
      <c r="H25" s="4"/>
      <c r="I25" s="69"/>
      <c r="J25" s="70"/>
      <c r="K25" s="71"/>
    </row>
    <row r="26" spans="1:11" ht="12.75">
      <c r="A26" s="168" t="s">
        <v>12</v>
      </c>
      <c r="B26" s="73" t="s">
        <v>35</v>
      </c>
      <c r="C26" s="74"/>
      <c r="D26" s="75"/>
      <c r="E26" s="74"/>
      <c r="F26" s="5">
        <v>18</v>
      </c>
      <c r="G26" s="5">
        <v>31</v>
      </c>
      <c r="H26" s="5">
        <v>37</v>
      </c>
      <c r="I26" s="5">
        <v>18</v>
      </c>
      <c r="J26" s="5">
        <f>'[1]zbiorcze'!G6</f>
        <v>16</v>
      </c>
      <c r="K26" s="76">
        <v>14</v>
      </c>
    </row>
    <row r="27" spans="1:11" ht="12.75">
      <c r="A27" s="170"/>
      <c r="B27" s="77" t="s">
        <v>43</v>
      </c>
      <c r="C27" s="67"/>
      <c r="D27" s="68"/>
      <c r="E27" s="67"/>
      <c r="F27" s="6">
        <v>0</v>
      </c>
      <c r="G27" s="6">
        <v>0</v>
      </c>
      <c r="H27" s="6">
        <v>0</v>
      </c>
      <c r="I27" s="78">
        <v>0</v>
      </c>
      <c r="J27" s="79">
        <v>0</v>
      </c>
      <c r="K27" s="80">
        <v>3</v>
      </c>
    </row>
    <row r="28" spans="1:11" ht="12.75">
      <c r="A28" s="170"/>
      <c r="B28" s="81" t="s">
        <v>6</v>
      </c>
      <c r="C28" s="67"/>
      <c r="D28" s="68"/>
      <c r="E28" s="67"/>
      <c r="F28" s="6">
        <v>5</v>
      </c>
      <c r="G28" s="6">
        <v>8</v>
      </c>
      <c r="H28" s="6">
        <v>11</v>
      </c>
      <c r="I28" s="78">
        <v>6</v>
      </c>
      <c r="J28" s="79">
        <v>4</v>
      </c>
      <c r="K28" s="80">
        <v>3</v>
      </c>
    </row>
    <row r="29" spans="1:11" ht="12.75">
      <c r="A29" s="169"/>
      <c r="B29" s="82" t="s">
        <v>9</v>
      </c>
      <c r="C29" s="67"/>
      <c r="D29" s="68"/>
      <c r="E29" s="67"/>
      <c r="F29" s="7">
        <v>17710.33</v>
      </c>
      <c r="G29" s="7">
        <v>55089.19</v>
      </c>
      <c r="H29" s="7">
        <v>40102.94</v>
      </c>
      <c r="I29" s="83">
        <f>'[1]zbiorcze'!L5</f>
        <v>13039.35</v>
      </c>
      <c r="J29" s="7">
        <f>'[1]zbiorcze'!L6</f>
        <v>18145.28</v>
      </c>
      <c r="K29" s="84">
        <v>10986.95</v>
      </c>
    </row>
    <row r="30" spans="1:11" s="15" customFormat="1" ht="12.75">
      <c r="A30" s="35" t="s">
        <v>36</v>
      </c>
      <c r="B30" s="30"/>
      <c r="C30" s="30"/>
      <c r="D30" s="31"/>
      <c r="E30" s="30"/>
      <c r="F30" s="8"/>
      <c r="G30" s="8"/>
      <c r="H30" s="8"/>
      <c r="I30" s="8"/>
      <c r="J30" s="8"/>
      <c r="K30" s="85"/>
    </row>
    <row r="31" spans="1:11" ht="12.75">
      <c r="A31" s="172" t="s">
        <v>22</v>
      </c>
      <c r="B31" s="86" t="s">
        <v>39</v>
      </c>
      <c r="C31" s="49"/>
      <c r="D31" s="87"/>
      <c r="E31" s="49"/>
      <c r="F31" s="9">
        <v>3</v>
      </c>
      <c r="G31" s="88">
        <v>0</v>
      </c>
      <c r="H31" s="9">
        <v>2</v>
      </c>
      <c r="I31" s="89">
        <v>3</v>
      </c>
      <c r="J31" s="9">
        <v>2</v>
      </c>
      <c r="K31" s="90">
        <v>2</v>
      </c>
    </row>
    <row r="32" spans="1:11" ht="12.75">
      <c r="A32" s="173"/>
      <c r="B32" s="91" t="s">
        <v>9</v>
      </c>
      <c r="C32" s="92"/>
      <c r="D32" s="93"/>
      <c r="E32" s="92"/>
      <c r="F32" s="1">
        <v>5643.03</v>
      </c>
      <c r="G32" s="1">
        <v>0</v>
      </c>
      <c r="H32" s="1">
        <v>23030</v>
      </c>
      <c r="I32" s="1">
        <v>4027.22</v>
      </c>
      <c r="J32" s="1">
        <v>10555.59</v>
      </c>
      <c r="K32" s="94">
        <v>3783.06</v>
      </c>
    </row>
    <row r="33" spans="1:11" ht="12.75">
      <c r="A33" s="173" t="s">
        <v>23</v>
      </c>
      <c r="B33" s="92" t="s">
        <v>8</v>
      </c>
      <c r="C33" s="92"/>
      <c r="D33" s="93"/>
      <c r="E33" s="92"/>
      <c r="F33" s="1">
        <v>10</v>
      </c>
      <c r="G33" s="1">
        <v>23</v>
      </c>
      <c r="H33" s="1">
        <v>24</v>
      </c>
      <c r="I33" s="1">
        <v>9</v>
      </c>
      <c r="J33" s="95">
        <v>10</v>
      </c>
      <c r="K33" s="96">
        <v>6</v>
      </c>
    </row>
    <row r="34" spans="1:11" ht="13.5" thickBot="1">
      <c r="A34" s="174"/>
      <c r="B34" s="97" t="s">
        <v>9</v>
      </c>
      <c r="C34" s="98"/>
      <c r="D34" s="99"/>
      <c r="E34" s="98"/>
      <c r="F34" s="3">
        <v>12067.3</v>
      </c>
      <c r="G34" s="3">
        <v>55089.19</v>
      </c>
      <c r="H34" s="3">
        <v>17072.94</v>
      </c>
      <c r="I34" s="3">
        <v>9012.13</v>
      </c>
      <c r="J34" s="100">
        <v>7589.69</v>
      </c>
      <c r="K34" s="101">
        <v>7203.89</v>
      </c>
    </row>
    <row r="35" spans="1:11" ht="13.5" thickBot="1">
      <c r="A35" s="102"/>
      <c r="B35" s="103"/>
      <c r="C35" s="46"/>
      <c r="D35" s="47"/>
      <c r="E35" s="46"/>
      <c r="F35" s="10"/>
      <c r="G35" s="10"/>
      <c r="H35" s="10"/>
      <c r="I35" s="10"/>
      <c r="J35" s="104"/>
      <c r="K35" s="105"/>
    </row>
    <row r="36" spans="1:11" ht="12.75">
      <c r="A36" s="106" t="s">
        <v>42</v>
      </c>
      <c r="B36" s="107"/>
      <c r="C36" s="107"/>
      <c r="D36" s="108"/>
      <c r="E36" s="107"/>
      <c r="F36" s="11"/>
      <c r="G36" s="11"/>
      <c r="H36" s="11"/>
      <c r="I36" s="109"/>
      <c r="J36" s="110"/>
      <c r="K36" s="111"/>
    </row>
    <row r="37" spans="1:11" ht="12.75">
      <c r="A37" s="175" t="s">
        <v>31</v>
      </c>
      <c r="B37" s="92" t="s">
        <v>39</v>
      </c>
      <c r="C37" s="51"/>
      <c r="D37" s="56"/>
      <c r="E37" s="51"/>
      <c r="F37" s="1"/>
      <c r="G37" s="1"/>
      <c r="H37" s="1"/>
      <c r="I37" s="113"/>
      <c r="J37" s="58">
        <v>2</v>
      </c>
      <c r="K37" s="59">
        <v>1</v>
      </c>
    </row>
    <row r="38" spans="1:11" ht="12.75">
      <c r="A38" s="176"/>
      <c r="B38" s="92" t="s">
        <v>38</v>
      </c>
      <c r="C38" s="51"/>
      <c r="D38" s="56"/>
      <c r="E38" s="51"/>
      <c r="F38" s="1"/>
      <c r="G38" s="1"/>
      <c r="H38" s="1"/>
      <c r="I38" s="113"/>
      <c r="J38" s="58">
        <v>1</v>
      </c>
      <c r="K38" s="59"/>
    </row>
    <row r="39" spans="1:11" ht="12.75">
      <c r="A39" s="177"/>
      <c r="B39" s="91" t="s">
        <v>9</v>
      </c>
      <c r="C39" s="51"/>
      <c r="D39" s="56"/>
      <c r="E39" s="51"/>
      <c r="F39" s="1"/>
      <c r="G39" s="1"/>
      <c r="H39" s="1"/>
      <c r="I39" s="113"/>
      <c r="J39" s="58">
        <v>634.67</v>
      </c>
      <c r="K39" s="59">
        <v>1616.54</v>
      </c>
    </row>
    <row r="40" spans="1:11" ht="12.75">
      <c r="A40" s="112" t="s">
        <v>37</v>
      </c>
      <c r="B40" s="51"/>
      <c r="C40" s="51"/>
      <c r="D40" s="56"/>
      <c r="E40" s="51"/>
      <c r="F40" s="1"/>
      <c r="G40" s="1"/>
      <c r="H40" s="1"/>
      <c r="I40" s="113"/>
      <c r="J40" s="115"/>
      <c r="K40" s="116"/>
    </row>
    <row r="41" spans="1:11" ht="13.5" customHeight="1" thickBot="1">
      <c r="A41" s="117" t="s">
        <v>32</v>
      </c>
      <c r="B41" s="61"/>
      <c r="C41" s="118"/>
      <c r="D41" s="99"/>
      <c r="E41" s="119"/>
      <c r="F41" s="12"/>
      <c r="G41" s="12"/>
      <c r="H41" s="12"/>
      <c r="I41" s="120"/>
      <c r="J41" s="121">
        <v>634.67</v>
      </c>
      <c r="K41" s="122">
        <f>SUM(K39:K40)</f>
        <v>1616.54</v>
      </c>
    </row>
    <row r="42" spans="1:11" ht="13.5" customHeight="1" thickBot="1">
      <c r="A42" s="114"/>
      <c r="B42" s="46"/>
      <c r="C42" s="46"/>
      <c r="D42" s="47"/>
      <c r="E42" s="46"/>
      <c r="F42" s="4"/>
      <c r="G42" s="4"/>
      <c r="H42" s="4"/>
      <c r="I42" s="123"/>
      <c r="J42" s="124"/>
      <c r="K42" s="125"/>
    </row>
    <row r="43" spans="1:11" ht="13.5" customHeight="1" thickBot="1">
      <c r="A43" s="16" t="s">
        <v>3</v>
      </c>
      <c r="B43" s="126"/>
      <c r="C43" s="126"/>
      <c r="D43" s="127"/>
      <c r="E43" s="126"/>
      <c r="F43" s="13">
        <f>SUM(F6+F29)</f>
        <v>163748.36</v>
      </c>
      <c r="G43" s="13">
        <f>SUM(G6+G29)</f>
        <v>151882.93</v>
      </c>
      <c r="H43" s="13">
        <f>SUM(H6+H29)</f>
        <v>201744.45</v>
      </c>
      <c r="I43" s="128">
        <f>SUM(I6+I29)</f>
        <v>177483.94</v>
      </c>
      <c r="J43" s="129">
        <f>SUM(J6+J29+J41)</f>
        <v>417641.1500000001</v>
      </c>
      <c r="K43" s="130">
        <f>SUM(K6+K29+K41)</f>
        <v>117534.59999999999</v>
      </c>
    </row>
    <row r="44" spans="1:11" ht="13.5" thickBot="1">
      <c r="A44" s="131"/>
      <c r="B44" s="132"/>
      <c r="C44" s="46"/>
      <c r="D44" s="47"/>
      <c r="E44" s="46"/>
      <c r="F44" s="46"/>
      <c r="G44" s="46"/>
      <c r="H44" s="46"/>
      <c r="I44" s="67"/>
      <c r="J44" s="133"/>
      <c r="K44" s="134"/>
    </row>
    <row r="45" spans="1:11" s="15" customFormat="1" ht="12.75">
      <c r="A45" s="165" t="s">
        <v>19</v>
      </c>
      <c r="B45" s="166"/>
      <c r="C45" s="167"/>
      <c r="D45" s="167"/>
      <c r="E45" s="167"/>
      <c r="F45" s="167"/>
      <c r="G45" s="135"/>
      <c r="H45" s="135"/>
      <c r="I45" s="135"/>
      <c r="J45" s="136"/>
      <c r="K45" s="137"/>
    </row>
    <row r="46" spans="1:11" ht="12.75">
      <c r="A46" s="138" t="s">
        <v>7</v>
      </c>
      <c r="B46" s="81" t="s">
        <v>8</v>
      </c>
      <c r="C46" s="139"/>
      <c r="D46" s="139"/>
      <c r="E46" s="139"/>
      <c r="F46" s="1"/>
      <c r="G46" s="140">
        <v>1</v>
      </c>
      <c r="H46" s="140">
        <v>1</v>
      </c>
      <c r="I46" s="92">
        <v>22</v>
      </c>
      <c r="J46" s="92">
        <v>17</v>
      </c>
      <c r="K46" s="141">
        <v>15</v>
      </c>
    </row>
    <row r="47" spans="1:11" ht="12.75">
      <c r="A47" s="48"/>
      <c r="B47" s="77" t="s">
        <v>9</v>
      </c>
      <c r="C47" s="139"/>
      <c r="D47" s="139"/>
      <c r="E47" s="139"/>
      <c r="F47" s="1"/>
      <c r="G47" s="142">
        <v>54.9</v>
      </c>
      <c r="H47" s="140">
        <v>116.74</v>
      </c>
      <c r="I47" s="92">
        <v>19186.96</v>
      </c>
      <c r="J47" s="92">
        <v>7927.34</v>
      </c>
      <c r="K47" s="141">
        <v>3044.53</v>
      </c>
    </row>
    <row r="48" spans="1:11" ht="12.75">
      <c r="A48" s="131"/>
      <c r="B48" s="77"/>
      <c r="C48" s="139"/>
      <c r="D48" s="139"/>
      <c r="E48" s="139"/>
      <c r="F48" s="139"/>
      <c r="G48" s="139"/>
      <c r="H48" s="140"/>
      <c r="I48" s="92"/>
      <c r="J48" s="92"/>
      <c r="K48" s="141"/>
    </row>
    <row r="49" spans="1:11" ht="12.75">
      <c r="A49" s="143" t="s">
        <v>12</v>
      </c>
      <c r="B49" s="81" t="s">
        <v>8</v>
      </c>
      <c r="C49" s="139"/>
      <c r="D49" s="139"/>
      <c r="E49" s="139"/>
      <c r="F49" s="140">
        <v>16</v>
      </c>
      <c r="G49" s="139">
        <v>24</v>
      </c>
      <c r="H49" s="140">
        <v>37</v>
      </c>
      <c r="I49" s="92">
        <v>36</v>
      </c>
      <c r="J49" s="92">
        <v>26</v>
      </c>
      <c r="K49" s="141">
        <v>43</v>
      </c>
    </row>
    <row r="50" spans="1:11" ht="12.75">
      <c r="A50" s="144"/>
      <c r="B50" s="77" t="s">
        <v>43</v>
      </c>
      <c r="C50" s="139"/>
      <c r="D50" s="139"/>
      <c r="E50" s="139"/>
      <c r="F50" s="92"/>
      <c r="G50" s="139"/>
      <c r="H50" s="140"/>
      <c r="I50" s="92"/>
      <c r="J50" s="92"/>
      <c r="K50" s="141">
        <v>8</v>
      </c>
    </row>
    <row r="51" spans="1:11" ht="12.75">
      <c r="A51" s="144"/>
      <c r="B51" s="81" t="s">
        <v>6</v>
      </c>
      <c r="C51" s="139"/>
      <c r="D51" s="139"/>
      <c r="E51" s="139"/>
      <c r="F51" s="140">
        <v>3</v>
      </c>
      <c r="G51" s="139">
        <v>6</v>
      </c>
      <c r="H51" s="140">
        <v>9</v>
      </c>
      <c r="I51" s="92">
        <v>4</v>
      </c>
      <c r="J51" s="92">
        <v>1</v>
      </c>
      <c r="K51" s="141">
        <v>1</v>
      </c>
    </row>
    <row r="52" spans="1:11" ht="12.75">
      <c r="A52" s="145"/>
      <c r="B52" s="77" t="s">
        <v>9</v>
      </c>
      <c r="C52" s="139"/>
      <c r="D52" s="139"/>
      <c r="E52" s="139"/>
      <c r="F52" s="92">
        <v>10888.16</v>
      </c>
      <c r="G52" s="92">
        <v>8694.77</v>
      </c>
      <c r="H52" s="1">
        <v>11869.24</v>
      </c>
      <c r="I52" s="92">
        <v>14574.74</v>
      </c>
      <c r="J52" s="92">
        <v>20326.07</v>
      </c>
      <c r="K52" s="141">
        <v>26704.99</v>
      </c>
    </row>
    <row r="53" spans="1:11" ht="13.5" thickBot="1">
      <c r="A53" s="146"/>
      <c r="B53" s="147"/>
      <c r="C53" s="147"/>
      <c r="D53" s="147"/>
      <c r="E53" s="147"/>
      <c r="F53" s="148">
        <f aca="true" t="shared" si="0" ref="F53:K53">SUM(F47+F52)</f>
        <v>10888.16</v>
      </c>
      <c r="G53" s="148">
        <f t="shared" si="0"/>
        <v>8749.67</v>
      </c>
      <c r="H53" s="149">
        <f t="shared" si="0"/>
        <v>11985.98</v>
      </c>
      <c r="I53" s="148">
        <f t="shared" si="0"/>
        <v>33761.7</v>
      </c>
      <c r="J53" s="148">
        <f t="shared" si="0"/>
        <v>28253.41</v>
      </c>
      <c r="K53" s="150">
        <f t="shared" si="0"/>
        <v>29749.52</v>
      </c>
    </row>
    <row r="54" spans="1:11" ht="16.5" customHeight="1" thickBot="1">
      <c r="A54" s="131"/>
      <c r="B54" s="151"/>
      <c r="C54" s="151"/>
      <c r="D54" s="151"/>
      <c r="E54" s="151"/>
      <c r="F54" s="151"/>
      <c r="G54" s="151"/>
      <c r="H54" s="151"/>
      <c r="I54" s="151"/>
      <c r="J54" s="67"/>
      <c r="K54" s="152"/>
    </row>
    <row r="55" spans="1:11" ht="41.25" customHeight="1">
      <c r="A55" s="161" t="s">
        <v>18</v>
      </c>
      <c r="B55" s="162"/>
      <c r="C55" s="153"/>
      <c r="D55" s="153"/>
      <c r="E55" s="153"/>
      <c r="F55" s="154" t="s">
        <v>26</v>
      </c>
      <c r="G55" s="154" t="s">
        <v>27</v>
      </c>
      <c r="H55" s="154" t="s">
        <v>28</v>
      </c>
      <c r="I55" s="154" t="s">
        <v>16</v>
      </c>
      <c r="J55" s="155" t="s">
        <v>17</v>
      </c>
      <c r="K55" s="156" t="s">
        <v>40</v>
      </c>
    </row>
    <row r="56" spans="1:11" ht="13.5" thickBot="1">
      <c r="A56" s="163"/>
      <c r="B56" s="164"/>
      <c r="C56" s="157"/>
      <c r="D56" s="157"/>
      <c r="E56" s="157"/>
      <c r="F56" s="158">
        <f aca="true" t="shared" si="1" ref="F56:K56">SUM(F43+F53)</f>
        <v>174636.52</v>
      </c>
      <c r="G56" s="158">
        <f t="shared" si="1"/>
        <v>160632.6</v>
      </c>
      <c r="H56" s="158">
        <f t="shared" si="1"/>
        <v>213730.43000000002</v>
      </c>
      <c r="I56" s="158">
        <f t="shared" si="1"/>
        <v>211245.64</v>
      </c>
      <c r="J56" s="159">
        <f t="shared" si="1"/>
        <v>445894.56000000006</v>
      </c>
      <c r="K56" s="160">
        <f t="shared" si="1"/>
        <v>147284.12</v>
      </c>
    </row>
  </sheetData>
  <sheetProtection/>
  <mergeCells count="8">
    <mergeCell ref="A55:B56"/>
    <mergeCell ref="A45:F45"/>
    <mergeCell ref="A5:A6"/>
    <mergeCell ref="A26:A29"/>
    <mergeCell ref="A1:K1"/>
    <mergeCell ref="A31:A32"/>
    <mergeCell ref="A33:A34"/>
    <mergeCell ref="A37:A3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headerFooter>
    <oddHeader>&amp;CSIWZ NA KOMPLEKSOWE UBEZPIECZENIE MIENIA I ODPOWIEDZIALNOŚCI CYWILNEJ GMINY POLICE WRAZ Z JEDNOSTKAMI ORGANIZACYJNYMI,  POMOCNICZYMI I OCHOTNICZYMI STRAŻAMI POŻARNYMI - ZAŁĄCZNIK A</oddHeader>
    <oddFooter>&amp;L&amp;P/&amp;N  ZAŁĄCZNIK A</oddFooter>
  </headerFooter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Akma-Brokers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Asia</cp:lastModifiedBy>
  <cp:lastPrinted>2010-08-23T11:23:45Z</cp:lastPrinted>
  <dcterms:created xsi:type="dcterms:W3CDTF">2005-04-28T14:00:45Z</dcterms:created>
  <dcterms:modified xsi:type="dcterms:W3CDTF">2010-08-23T15:06:18Z</dcterms:modified>
  <cp:category/>
  <cp:version/>
  <cp:contentType/>
  <cp:contentStatus/>
</cp:coreProperties>
</file>