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70" windowHeight="6720" activeTab="0"/>
  </bookViews>
  <sheets>
    <sheet name="Okna 2008" sheetId="1" r:id="rId1"/>
    <sheet name="Arkusz2" sheetId="2" r:id="rId2"/>
    <sheet name="Arkusz3" sheetId="3" r:id="rId3"/>
  </sheets>
  <definedNames>
    <definedName name="_xlnm.Print_Area" localSheetId="0">'Okna 2008'!$A$1:$S$8</definedName>
  </definedNames>
  <calcPr fullCalcOnLoad="1"/>
</workbook>
</file>

<file path=xl/sharedStrings.xml><?xml version="1.0" encoding="utf-8"?>
<sst xmlns="http://schemas.openxmlformats.org/spreadsheetml/2006/main" count="31" uniqueCount="29">
  <si>
    <t>Lp</t>
  </si>
  <si>
    <t>Adres</t>
  </si>
  <si>
    <t>Nazwisko lokatora</t>
  </si>
  <si>
    <t>Pomieszczenie</t>
  </si>
  <si>
    <t>Ilość okien</t>
  </si>
  <si>
    <t>Wymiary okien</t>
  </si>
  <si>
    <t>Uwagi</t>
  </si>
  <si>
    <t>Widok okien</t>
  </si>
  <si>
    <r>
      <t>Pow. razem w lokalu w m</t>
    </r>
    <r>
      <rPr>
        <vertAlign val="superscript"/>
        <sz val="8"/>
        <rFont val="Arial CE"/>
        <family val="2"/>
      </rPr>
      <t>2</t>
    </r>
  </si>
  <si>
    <t>Razem</t>
  </si>
  <si>
    <t>szer.</t>
  </si>
  <si>
    <t>wys.</t>
  </si>
  <si>
    <t>Netto</t>
  </si>
  <si>
    <t>Podatek  VAT 7%</t>
  </si>
  <si>
    <t>Brutto</t>
  </si>
  <si>
    <t xml:space="preserve">Rozliczenie </t>
  </si>
  <si>
    <r>
      <t>Cena za 1 m</t>
    </r>
    <r>
      <rPr>
        <vertAlign val="superscript"/>
        <sz val="8"/>
        <rFont val="Arial CE"/>
        <family val="2"/>
      </rPr>
      <t>2</t>
    </r>
  </si>
  <si>
    <t>Parapety</t>
  </si>
  <si>
    <t>ilość - szt</t>
  </si>
  <si>
    <t>Parapety wewn. łączna długość</t>
  </si>
  <si>
    <t>1-skrz.</t>
  </si>
  <si>
    <r>
      <t>Pow. 1 okna           w m</t>
    </r>
    <r>
      <rPr>
        <vertAlign val="superscript"/>
        <sz val="8"/>
        <rFont val="Arial CE"/>
        <family val="2"/>
      </rPr>
      <t>2</t>
    </r>
  </si>
  <si>
    <t>Parapety zewn. łącznie m2</t>
  </si>
  <si>
    <t>piwnice przynależne do lokali komunalnych</t>
  </si>
  <si>
    <t>Zestawienie   stolarki   okiennej   do  wymiany  w  budynku  przy ul. PCK 1</t>
  </si>
  <si>
    <t>w piwnicach przynależnych do lokali komunalnych</t>
  </si>
  <si>
    <t>PCK 1/1</t>
  </si>
  <si>
    <t>PCK 1/3</t>
  </si>
  <si>
    <t>PCK 1/5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</si>
</sst>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</numFmts>
  <fonts count="11">
    <font>
      <sz val="10"/>
      <name val="Arial CE"/>
      <family val="0"/>
    </font>
    <font>
      <sz val="14"/>
      <name val="Arial CE"/>
      <family val="2"/>
    </font>
    <font>
      <sz val="8"/>
      <name val="Arial CE"/>
      <family val="2"/>
    </font>
    <font>
      <vertAlign val="superscript"/>
      <sz val="8"/>
      <name val="Arial CE"/>
      <family val="2"/>
    </font>
    <font>
      <b/>
      <sz val="12"/>
      <name val="Arial CE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 CE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2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/>
    </xf>
    <xf numFmtId="2" fontId="5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/>
    </xf>
    <xf numFmtId="0" fontId="5" fillId="0" borderId="2" xfId="0" applyFont="1" applyBorder="1" applyAlignment="1">
      <alignment/>
    </xf>
    <xf numFmtId="2" fontId="8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6" fillId="0" borderId="7" xfId="0" applyFont="1" applyBorder="1" applyAlignment="1">
      <alignment/>
    </xf>
    <xf numFmtId="164" fontId="8" fillId="0" borderId="7" xfId="0" applyNumberFormat="1" applyFont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16" fontId="2" fillId="0" borderId="8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" fontId="10" fillId="0" borderId="8" xfId="0" applyNumberFormat="1" applyFont="1" applyBorder="1" applyAlignment="1">
      <alignment horizontal="center" vertical="center" shrinkToFit="1"/>
    </xf>
    <xf numFmtId="1" fontId="10" fillId="0" borderId="15" xfId="0" applyNumberFormat="1" applyFont="1" applyBorder="1" applyAlignment="1">
      <alignment horizontal="center" vertical="center" shrinkToFit="1"/>
    </xf>
    <xf numFmtId="164" fontId="5" fillId="0" borderId="15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4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164" fontId="5" fillId="0" borderId="19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333375</xdr:colOff>
      <xdr:row>22</xdr:row>
      <xdr:rowOff>152400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5257800" y="5095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view="pageBreakPreview" zoomScaleNormal="90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" sqref="B7"/>
    </sheetView>
  </sheetViews>
  <sheetFormatPr defaultColWidth="9.00390625" defaultRowHeight="12.75"/>
  <cols>
    <col min="1" max="1" width="3.75390625" style="0" customWidth="1"/>
    <col min="2" max="2" width="20.875" style="0" customWidth="1"/>
    <col min="3" max="3" width="15.625" style="0" customWidth="1"/>
    <col min="4" max="4" width="16.125" style="0" customWidth="1"/>
    <col min="5" max="5" width="8.25390625" style="0" customWidth="1"/>
    <col min="6" max="6" width="7.125" style="0" customWidth="1"/>
    <col min="7" max="7" width="7.625" style="0" customWidth="1"/>
    <col min="8" max="8" width="11.25390625" style="0" customWidth="1"/>
    <col min="9" max="9" width="10.375" style="0" customWidth="1"/>
    <col min="10" max="10" width="8.375" style="0" customWidth="1"/>
    <col min="11" max="11" width="13.00390625" style="0" customWidth="1"/>
    <col min="12" max="12" width="12.25390625" style="0" customWidth="1"/>
    <col min="13" max="13" width="8.25390625" style="0" customWidth="1"/>
    <col min="14" max="14" width="17.75390625" style="0" customWidth="1"/>
    <col min="15" max="15" width="1.25" style="0" customWidth="1"/>
    <col min="16" max="16" width="11.00390625" style="0" hidden="1" customWidth="1"/>
    <col min="17" max="19" width="0" style="0" hidden="1" customWidth="1"/>
  </cols>
  <sheetData>
    <row r="1" spans="1:19" ht="50.25" customHeight="1">
      <c r="A1" s="42" t="s">
        <v>24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  <c r="P1" s="36" t="s">
        <v>15</v>
      </c>
      <c r="Q1" s="37"/>
      <c r="R1" s="37"/>
      <c r="S1" s="37"/>
    </row>
    <row r="2" spans="1:19" ht="29.25" customHeight="1" thickBot="1">
      <c r="A2" s="45" t="s">
        <v>25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7"/>
      <c r="P2" s="38"/>
      <c r="Q2" s="39"/>
      <c r="R2" s="39"/>
      <c r="S2" s="39"/>
    </row>
    <row r="3" spans="1:19" ht="12.75" customHeight="1">
      <c r="A3" s="49" t="s">
        <v>0</v>
      </c>
      <c r="B3" s="34" t="s">
        <v>1</v>
      </c>
      <c r="C3" s="34" t="s">
        <v>2</v>
      </c>
      <c r="D3" s="48" t="s">
        <v>3</v>
      </c>
      <c r="E3" s="40" t="s">
        <v>4</v>
      </c>
      <c r="F3" s="51" t="s">
        <v>5</v>
      </c>
      <c r="G3" s="52"/>
      <c r="H3" s="34" t="s">
        <v>21</v>
      </c>
      <c r="I3" s="34" t="s">
        <v>8</v>
      </c>
      <c r="J3" s="4" t="s">
        <v>17</v>
      </c>
      <c r="K3" s="34" t="s">
        <v>19</v>
      </c>
      <c r="L3" s="34" t="s">
        <v>22</v>
      </c>
      <c r="M3" s="34" t="s">
        <v>7</v>
      </c>
      <c r="N3" s="34" t="s">
        <v>6</v>
      </c>
      <c r="O3" s="34"/>
      <c r="P3" s="52" t="s">
        <v>16</v>
      </c>
      <c r="Q3" s="34" t="s">
        <v>12</v>
      </c>
      <c r="R3" s="34" t="s">
        <v>13</v>
      </c>
      <c r="S3" s="53" t="s">
        <v>14</v>
      </c>
    </row>
    <row r="4" spans="1:19" ht="17.25" customHeight="1" thickBot="1">
      <c r="A4" s="50"/>
      <c r="B4" s="35"/>
      <c r="C4" s="35"/>
      <c r="D4" s="28"/>
      <c r="E4" s="41"/>
      <c r="F4" s="1" t="s">
        <v>10</v>
      </c>
      <c r="G4" s="1" t="s">
        <v>11</v>
      </c>
      <c r="H4" s="35"/>
      <c r="I4" s="35"/>
      <c r="J4" s="1" t="s">
        <v>18</v>
      </c>
      <c r="K4" s="35"/>
      <c r="L4" s="35"/>
      <c r="M4" s="35"/>
      <c r="N4" s="35"/>
      <c r="O4" s="35"/>
      <c r="P4" s="55"/>
      <c r="Q4" s="35"/>
      <c r="R4" s="35"/>
      <c r="S4" s="54"/>
    </row>
    <row r="5" spans="1:19" ht="21.75" customHeight="1">
      <c r="A5" s="29">
        <v>3</v>
      </c>
      <c r="B5" s="27" t="s">
        <v>26</v>
      </c>
      <c r="C5" s="26"/>
      <c r="D5" s="32" t="s">
        <v>23</v>
      </c>
      <c r="E5" s="21">
        <v>1</v>
      </c>
      <c r="F5" s="22">
        <v>0.65</v>
      </c>
      <c r="G5" s="22">
        <v>0.45</v>
      </c>
      <c r="H5" s="23">
        <f>PRODUCT(F5:G5)</f>
        <v>0.29250000000000004</v>
      </c>
      <c r="I5" s="56">
        <f>SUM(H5*E5+H6*E6+H7*E7)</f>
        <v>1.1700000000000002</v>
      </c>
      <c r="J5" s="24"/>
      <c r="K5" s="25">
        <f>SUM(F5+0.1)*J5</f>
        <v>0</v>
      </c>
      <c r="L5" s="25">
        <v>0</v>
      </c>
      <c r="M5" s="20" t="s">
        <v>20</v>
      </c>
      <c r="N5" s="16"/>
      <c r="O5" s="16"/>
      <c r="P5" s="17"/>
      <c r="Q5" s="16"/>
      <c r="R5" s="16"/>
      <c r="S5" s="18"/>
    </row>
    <row r="6" spans="1:19" ht="20.25" customHeight="1">
      <c r="A6" s="30"/>
      <c r="B6" s="27" t="s">
        <v>27</v>
      </c>
      <c r="C6" s="16"/>
      <c r="D6" s="33"/>
      <c r="E6" s="21">
        <v>2</v>
      </c>
      <c r="F6" s="22">
        <v>0.65</v>
      </c>
      <c r="G6" s="22">
        <v>0.45</v>
      </c>
      <c r="H6" s="23">
        <f>PRODUCT(F6:G6)</f>
        <v>0.29250000000000004</v>
      </c>
      <c r="I6" s="31"/>
      <c r="J6" s="24"/>
      <c r="K6" s="25">
        <f>SUM(F6+0.1)*J6</f>
        <v>0</v>
      </c>
      <c r="L6" s="25">
        <v>0</v>
      </c>
      <c r="M6" s="20" t="s">
        <v>20</v>
      </c>
      <c r="N6" s="16"/>
      <c r="O6" s="16"/>
      <c r="P6" s="17"/>
      <c r="Q6" s="16"/>
      <c r="R6" s="16"/>
      <c r="S6" s="18"/>
    </row>
    <row r="7" spans="1:19" ht="20.25" customHeight="1" thickBot="1">
      <c r="A7" s="30"/>
      <c r="B7" s="59" t="s">
        <v>28</v>
      </c>
      <c r="C7" s="1"/>
      <c r="D7" s="33"/>
      <c r="E7" s="21">
        <v>1</v>
      </c>
      <c r="F7" s="22">
        <v>0.65</v>
      </c>
      <c r="G7" s="22">
        <v>0.45</v>
      </c>
      <c r="H7" s="23">
        <f>PRODUCT(F7:G7)</f>
        <v>0.29250000000000004</v>
      </c>
      <c r="I7" s="57"/>
      <c r="J7" s="58"/>
      <c r="K7" s="25">
        <f>SUM(F7+0.1)*J7</f>
        <v>0</v>
      </c>
      <c r="L7" s="25">
        <v>0</v>
      </c>
      <c r="M7" s="20" t="s">
        <v>20</v>
      </c>
      <c r="N7" s="16"/>
      <c r="O7" s="16"/>
      <c r="P7" s="17"/>
      <c r="Q7" s="16"/>
      <c r="R7" s="16"/>
      <c r="S7" s="18"/>
    </row>
    <row r="8" spans="1:19" ht="39" customHeight="1" thickBot="1">
      <c r="A8" s="2"/>
      <c r="B8" s="12" t="s">
        <v>9</v>
      </c>
      <c r="C8" s="13"/>
      <c r="D8" s="5"/>
      <c r="E8" s="15">
        <f>SUM(E5:E7)</f>
        <v>4</v>
      </c>
      <c r="F8" s="6"/>
      <c r="G8" s="6"/>
      <c r="H8" s="7"/>
      <c r="I8" s="14">
        <f>SUM(I5:I7)</f>
        <v>1.1700000000000002</v>
      </c>
      <c r="J8" s="19">
        <f>SUM(J5:J7)</f>
        <v>0</v>
      </c>
      <c r="K8" s="8">
        <f>SUM(K5:K7)</f>
        <v>0</v>
      </c>
      <c r="L8" s="8">
        <f>SUM(L5:L7)</f>
        <v>0</v>
      </c>
      <c r="M8" s="5"/>
      <c r="N8" s="5"/>
      <c r="O8" s="9"/>
      <c r="P8" s="10"/>
      <c r="Q8" s="8" t="e">
        <f>SUM(#REF!)</f>
        <v>#REF!</v>
      </c>
      <c r="R8" s="8" t="e">
        <f>SUM(#REF!)</f>
        <v>#REF!</v>
      </c>
      <c r="S8" s="11" t="e">
        <f>SUM(#REF!)</f>
        <v>#REF!</v>
      </c>
    </row>
    <row r="9" spans="1:15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</sheetData>
  <mergeCells count="24">
    <mergeCell ref="L3:L4"/>
    <mergeCell ref="M3:M4"/>
    <mergeCell ref="N3:N4"/>
    <mergeCell ref="O3:O4"/>
    <mergeCell ref="S3:S4"/>
    <mergeCell ref="P3:P4"/>
    <mergeCell ref="Q3:Q4"/>
    <mergeCell ref="R3:R4"/>
    <mergeCell ref="P1:S1"/>
    <mergeCell ref="P2:S2"/>
    <mergeCell ref="E3:E4"/>
    <mergeCell ref="A1:O1"/>
    <mergeCell ref="A2:O2"/>
    <mergeCell ref="C3:C4"/>
    <mergeCell ref="D3:D4"/>
    <mergeCell ref="B3:B4"/>
    <mergeCell ref="A3:A4"/>
    <mergeCell ref="F3:G3"/>
    <mergeCell ref="A5:A7"/>
    <mergeCell ref="I5:I7"/>
    <mergeCell ref="D5:D7"/>
    <mergeCell ref="K3:K4"/>
    <mergeCell ref="H3:H4"/>
    <mergeCell ref="I3:I4"/>
  </mergeCells>
  <printOptions/>
  <pageMargins left="0.31496062992125984" right="0.1968503937007874" top="0.5905511811023623" bottom="0.5905511811023623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ZGKiM Police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ZGKiM</dc:creator>
  <cp:keywords/>
  <dc:description/>
  <cp:lastModifiedBy>Szydelska</cp:lastModifiedBy>
  <cp:lastPrinted>2009-09-24T11:06:14Z</cp:lastPrinted>
  <dcterms:created xsi:type="dcterms:W3CDTF">2006-01-26T11:38:09Z</dcterms:created>
  <dcterms:modified xsi:type="dcterms:W3CDTF">2009-09-29T07:42:44Z</dcterms:modified>
  <cp:category/>
  <cp:version/>
  <cp:contentType/>
  <cp:contentStatus/>
</cp:coreProperties>
</file>