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2008'!$A$1:$S$10</definedName>
  </definedNames>
  <calcPr fullCalcOnLoad="1"/>
</workbook>
</file>

<file path=xl/sharedStrings.xml><?xml version="1.0" encoding="utf-8"?>
<sst xmlns="http://schemas.openxmlformats.org/spreadsheetml/2006/main" count="37" uniqueCount="32">
  <si>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</si>
  <si>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</si>
  <si>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</si>
  <si>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</si>
  <si>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</si>
  <si>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</si>
  <si>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</si>
  <si>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</si>
  <si>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</si>
  <si>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</si>
  <si>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</si>
  <si>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</si>
  <si>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</si>
  <si>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</si>
  <si>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</si>
  <si>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</si>
  <si>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</si>
  <si>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</si>
  <si>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</si>
  <si>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</si>
  <si>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</si>
  <si>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</si>
  <si>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Parapety zewn. łącznie m2</t>
  </si>
  <si>
    <t>piwnice przynależne do lokali komunalnych</t>
  </si>
  <si>
    <t>w lokalach komunalnych i piwnicach przynależnych do lokali komunalnych</t>
  </si>
  <si>
    <t>Zestawienie   stolarki   okiennej   do  wymiany  w  budynku  przy ul. Boh.Westerplatte 11</t>
  </si>
  <si>
    <t>Boh. Westerplatte 11/3</t>
  </si>
  <si>
    <t>Pawliński</t>
  </si>
  <si>
    <t>łazienka z wc</t>
  </si>
  <si>
    <t>Boh. Westerplatte 11/2</t>
  </si>
  <si>
    <t>Boh. Westerplatte 11/4</t>
  </si>
  <si>
    <t>Boh. Westerplatte 11/5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</si>
</sst>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shrinkToFit="1"/>
    </xf>
    <xf numFmtId="164" fontId="5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" fontId="2" fillId="0" borderId="8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49" fontId="10" fillId="0" borderId="3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1" fontId="10" fillId="0" borderId="8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center" vertical="center" shrinkToFit="1"/>
    </xf>
    <xf numFmtId="164" fontId="5" fillId="0" borderId="8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24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362575" y="594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view="pageBreakPreview" zoomScaleNormal="90" zoomScaleSheetLayoutView="10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7" sqref="M17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1.1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36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48" t="s">
        <v>15</v>
      </c>
      <c r="Q1" s="49"/>
      <c r="R1" s="49"/>
      <c r="S1" s="49"/>
    </row>
    <row r="2" spans="1:19" ht="29.25" customHeight="1" thickBot="1">
      <c r="A2" s="54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50"/>
      <c r="Q2" s="51"/>
      <c r="R2" s="51"/>
      <c r="S2" s="51"/>
    </row>
    <row r="3" spans="1:19" ht="12.75" customHeight="1">
      <c r="A3" s="59" t="s">
        <v>0</v>
      </c>
      <c r="B3" s="46" t="s">
        <v>1</v>
      </c>
      <c r="C3" s="46" t="s">
        <v>2</v>
      </c>
      <c r="D3" s="57" t="s">
        <v>3</v>
      </c>
      <c r="E3" s="34" t="s">
        <v>4</v>
      </c>
      <c r="F3" s="61" t="s">
        <v>5</v>
      </c>
      <c r="G3" s="62"/>
      <c r="H3" s="46" t="s">
        <v>21</v>
      </c>
      <c r="I3" s="46" t="s">
        <v>8</v>
      </c>
      <c r="J3" s="4" t="s">
        <v>17</v>
      </c>
      <c r="K3" s="46" t="s">
        <v>19</v>
      </c>
      <c r="L3" s="46" t="s">
        <v>22</v>
      </c>
      <c r="M3" s="46" t="s">
        <v>7</v>
      </c>
      <c r="N3" s="46" t="s">
        <v>6</v>
      </c>
      <c r="O3" s="46"/>
      <c r="P3" s="62" t="s">
        <v>16</v>
      </c>
      <c r="Q3" s="46" t="s">
        <v>12</v>
      </c>
      <c r="R3" s="46" t="s">
        <v>13</v>
      </c>
      <c r="S3" s="63" t="s">
        <v>14</v>
      </c>
    </row>
    <row r="4" spans="1:19" ht="17.25" customHeight="1" thickBot="1">
      <c r="A4" s="60"/>
      <c r="B4" s="47"/>
      <c r="C4" s="47"/>
      <c r="D4" s="58"/>
      <c r="E4" s="35"/>
      <c r="F4" s="1" t="s">
        <v>10</v>
      </c>
      <c r="G4" s="1" t="s">
        <v>11</v>
      </c>
      <c r="H4" s="47"/>
      <c r="I4" s="47"/>
      <c r="J4" s="1" t="s">
        <v>18</v>
      </c>
      <c r="K4" s="47"/>
      <c r="L4" s="47"/>
      <c r="M4" s="47"/>
      <c r="N4" s="47"/>
      <c r="O4" s="47"/>
      <c r="P4" s="65"/>
      <c r="Q4" s="47"/>
      <c r="R4" s="47"/>
      <c r="S4" s="64"/>
    </row>
    <row r="5" spans="1:19" ht="30" customHeight="1">
      <c r="A5" s="28">
        <v>1</v>
      </c>
      <c r="B5" s="37" t="s">
        <v>26</v>
      </c>
      <c r="C5" s="30" t="s">
        <v>27</v>
      </c>
      <c r="D5" s="26" t="s">
        <v>28</v>
      </c>
      <c r="E5" s="27">
        <v>2</v>
      </c>
      <c r="F5" s="31">
        <v>0.6</v>
      </c>
      <c r="G5" s="31">
        <v>1.35</v>
      </c>
      <c r="H5" s="23">
        <f>PRODUCT(F5:G5)</f>
        <v>0.81</v>
      </c>
      <c r="I5" s="29">
        <f>SUM(H5*E5)</f>
        <v>1.62</v>
      </c>
      <c r="J5" s="24">
        <v>2</v>
      </c>
      <c r="K5" s="25">
        <f>SUM(F5+0.1)*J5</f>
        <v>1.4</v>
      </c>
      <c r="L5" s="25">
        <f>SUM(F5+0.1)*E5*0.4</f>
        <v>0.5599999999999999</v>
      </c>
      <c r="M5" s="20" t="s">
        <v>20</v>
      </c>
      <c r="N5" s="16"/>
      <c r="O5" s="16"/>
      <c r="P5" s="17"/>
      <c r="Q5" s="16"/>
      <c r="R5" s="16"/>
      <c r="S5" s="18"/>
    </row>
    <row r="6" spans="1:19" ht="25.5" customHeight="1">
      <c r="A6" s="39">
        <v>2</v>
      </c>
      <c r="B6" s="33" t="s">
        <v>29</v>
      </c>
      <c r="C6" s="32"/>
      <c r="D6" s="44" t="s">
        <v>23</v>
      </c>
      <c r="E6" s="21">
        <v>2</v>
      </c>
      <c r="F6" s="22">
        <v>0.5</v>
      </c>
      <c r="G6" s="22">
        <v>0.4</v>
      </c>
      <c r="H6" s="23">
        <f>PRODUCT(F6:G6)</f>
        <v>0.2</v>
      </c>
      <c r="I6" s="41">
        <f>SUM(H6*E6+H7*E7+H8*E8+H9*E9)</f>
        <v>1.8</v>
      </c>
      <c r="J6" s="24"/>
      <c r="K6" s="25">
        <f>SUM(F6+0.1)*J6</f>
        <v>0</v>
      </c>
      <c r="L6" s="25">
        <v>0</v>
      </c>
      <c r="M6" s="20" t="s">
        <v>20</v>
      </c>
      <c r="N6" s="16"/>
      <c r="O6" s="16"/>
      <c r="P6" s="17"/>
      <c r="Q6" s="16"/>
      <c r="R6" s="16"/>
      <c r="S6" s="18"/>
    </row>
    <row r="7" spans="1:19" ht="24.75" customHeight="1">
      <c r="A7" s="40"/>
      <c r="B7" s="33" t="s">
        <v>26</v>
      </c>
      <c r="C7" s="16"/>
      <c r="D7" s="45"/>
      <c r="E7" s="21">
        <v>3</v>
      </c>
      <c r="F7" s="22">
        <v>0.5</v>
      </c>
      <c r="G7" s="22">
        <v>0.4</v>
      </c>
      <c r="H7" s="23">
        <f>PRODUCT(F7:G7)</f>
        <v>0.2</v>
      </c>
      <c r="I7" s="42"/>
      <c r="J7" s="24"/>
      <c r="K7" s="25">
        <f>SUM(F7+0.1)*J7</f>
        <v>0</v>
      </c>
      <c r="L7" s="25">
        <v>0</v>
      </c>
      <c r="M7" s="20" t="s">
        <v>20</v>
      </c>
      <c r="N7" s="16"/>
      <c r="O7" s="16"/>
      <c r="P7" s="17"/>
      <c r="Q7" s="16"/>
      <c r="R7" s="16"/>
      <c r="S7" s="18"/>
    </row>
    <row r="8" spans="1:19" ht="25.5" customHeight="1">
      <c r="A8" s="40"/>
      <c r="B8" s="33" t="s">
        <v>30</v>
      </c>
      <c r="C8" s="16"/>
      <c r="D8" s="45"/>
      <c r="E8" s="21">
        <v>3</v>
      </c>
      <c r="F8" s="22">
        <v>0.5</v>
      </c>
      <c r="G8" s="22">
        <v>0.4</v>
      </c>
      <c r="H8" s="23">
        <f>PRODUCT(F8:G8)</f>
        <v>0.2</v>
      </c>
      <c r="I8" s="42"/>
      <c r="J8" s="24"/>
      <c r="K8" s="25">
        <f>SUM(F8+0.1)*J8</f>
        <v>0</v>
      </c>
      <c r="L8" s="25">
        <v>0</v>
      </c>
      <c r="M8" s="20" t="s">
        <v>20</v>
      </c>
      <c r="N8" s="16"/>
      <c r="O8" s="16"/>
      <c r="P8" s="17"/>
      <c r="Q8" s="16"/>
      <c r="R8" s="16"/>
      <c r="S8" s="18"/>
    </row>
    <row r="9" spans="1:19" ht="23.25" customHeight="1" thickBot="1">
      <c r="A9" s="40"/>
      <c r="B9" s="38" t="s">
        <v>31</v>
      </c>
      <c r="C9" s="1"/>
      <c r="D9" s="45"/>
      <c r="E9" s="21">
        <v>1</v>
      </c>
      <c r="F9" s="22">
        <v>0.5</v>
      </c>
      <c r="G9" s="22">
        <v>0.4</v>
      </c>
      <c r="H9" s="23">
        <f>PRODUCT(F9:G9)</f>
        <v>0.2</v>
      </c>
      <c r="I9" s="43"/>
      <c r="J9" s="24"/>
      <c r="K9" s="25">
        <f>SUM(F9+0.1)*J9</f>
        <v>0</v>
      </c>
      <c r="L9" s="25">
        <v>0</v>
      </c>
      <c r="M9" s="20" t="s">
        <v>20</v>
      </c>
      <c r="N9" s="16"/>
      <c r="O9" s="16"/>
      <c r="P9" s="17"/>
      <c r="Q9" s="16"/>
      <c r="R9" s="16"/>
      <c r="S9" s="18"/>
    </row>
    <row r="10" spans="1:19" ht="39" customHeight="1" thickBot="1">
      <c r="A10" s="2"/>
      <c r="B10" s="12" t="s">
        <v>9</v>
      </c>
      <c r="C10" s="13"/>
      <c r="D10" s="5"/>
      <c r="E10" s="15">
        <f>SUM(E5:E9)</f>
        <v>11</v>
      </c>
      <c r="F10" s="6"/>
      <c r="G10" s="6"/>
      <c r="H10" s="7"/>
      <c r="I10" s="14">
        <f>SUM(I5:I9)</f>
        <v>3.42</v>
      </c>
      <c r="J10" s="19">
        <f>SUM(J5:J9)</f>
        <v>2</v>
      </c>
      <c r="K10" s="8">
        <f>SUM(K5:K9)</f>
        <v>1.4</v>
      </c>
      <c r="L10" s="8">
        <f>SUM(L5:L9)</f>
        <v>0.5599999999999999</v>
      </c>
      <c r="M10" s="5"/>
      <c r="N10" s="5"/>
      <c r="O10" s="9"/>
      <c r="P10" s="10"/>
      <c r="Q10" s="8" t="e">
        <f>SUM(#REF!)</f>
        <v>#REF!</v>
      </c>
      <c r="R10" s="8" t="e">
        <f>SUM(#REF!)</f>
        <v>#REF!</v>
      </c>
      <c r="S10" s="11" t="e">
        <f>SUM(#REF!)</f>
        <v>#REF!</v>
      </c>
    </row>
    <row r="11" spans="1:15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</sheetData>
  <mergeCells count="24">
    <mergeCell ref="L3:L4"/>
    <mergeCell ref="M3:M4"/>
    <mergeCell ref="N3:N4"/>
    <mergeCell ref="O3:O4"/>
    <mergeCell ref="S3:S4"/>
    <mergeCell ref="P3:P4"/>
    <mergeCell ref="Q3:Q4"/>
    <mergeCell ref="R3:R4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A6:A9"/>
    <mergeCell ref="I6:I9"/>
    <mergeCell ref="D6:D9"/>
    <mergeCell ref="K3:K4"/>
    <mergeCell ref="H3:H4"/>
    <mergeCell ref="I3:I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2009-09-28T09:59:27Z</cp:lastPrinted>
  <dcterms:created xsi:type="dcterms:W3CDTF">2006-01-26T11:38:09Z</dcterms:created>
  <dcterms:modified xsi:type="dcterms:W3CDTF">2009-10-01T10:18:40Z</dcterms:modified>
  <cp:category/>
  <cp:version/>
  <cp:contentType/>
  <cp:contentStatus/>
</cp:coreProperties>
</file>