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6-dotacje poz.   " sheetId="1" r:id="rId1"/>
  </sheets>
  <definedNames>
    <definedName name="_xlnm.Print_Area" localSheetId="0">'6-dotacje poz.   '!$A$1:$G$41</definedName>
  </definedNames>
  <calcPr fullCalcOnLoad="1" fullPrecision="0"/>
</workbook>
</file>

<file path=xl/sharedStrings.xml><?xml version="1.0" encoding="utf-8"?>
<sst xmlns="http://schemas.openxmlformats.org/spreadsheetml/2006/main" count="33" uniqueCount="28">
  <si>
    <t>Realizacja
6:5</t>
  </si>
  <si>
    <t>Poz.</t>
  </si>
  <si>
    <t>w zł</t>
  </si>
  <si>
    <t>x</t>
  </si>
  <si>
    <t>Wykonanie</t>
  </si>
  <si>
    <t xml:space="preserve"> - Biblioteka im. M. Skłodowskiej-Curie</t>
  </si>
  <si>
    <t xml:space="preserve"> </t>
  </si>
  <si>
    <t>Plan</t>
  </si>
  <si>
    <t>Dział</t>
  </si>
  <si>
    <t xml:space="preserve"> - Dotacja dla Gminy Miasta Szczecin</t>
  </si>
  <si>
    <t xml:space="preserve">   do przedszkoli niepublicznych w Szczecinie</t>
  </si>
  <si>
    <t xml:space="preserve">   do Przedszkola Specjalnego nr 21 w Szczecinie</t>
  </si>
  <si>
    <t>RAZEM</t>
  </si>
  <si>
    <t>Rozdział</t>
  </si>
  <si>
    <t>Treść</t>
  </si>
  <si>
    <t>z tego:</t>
  </si>
  <si>
    <t>1.4.3. Pozostałe dotacje na zadania publiczne.</t>
  </si>
  <si>
    <t>DOTACJE PODMIOTOWE</t>
  </si>
  <si>
    <t xml:space="preserve"> - Miejski Ośrodek Kultury w Policach, z tego na:</t>
  </si>
  <si>
    <t xml:space="preserve">    - działalność bieżącą:</t>
  </si>
  <si>
    <t xml:space="preserve">   w Policach, z tego na:</t>
  </si>
  <si>
    <t xml:space="preserve">    - działalność bieżącą</t>
  </si>
  <si>
    <t>DOTACJE CELOWE</t>
  </si>
  <si>
    <t xml:space="preserve">   z tytułu uczęszczania dzieci z Gminy Police</t>
  </si>
  <si>
    <t xml:space="preserve"> - Dotacja dla Gminy Miasta Szczecin                                                                          </t>
  </si>
  <si>
    <t xml:space="preserve">    na działania profilaktyczne dla osób </t>
  </si>
  <si>
    <t xml:space="preserve">    zagrożonych uzależnieniem od alkoholu</t>
  </si>
  <si>
    <t xml:space="preserve">    - działalność inwestycyjną: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</si>
</sst>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5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10"/>
      <name val="Arial"/>
      <family val="0"/>
    </font>
    <font>
      <sz val="9"/>
      <name val="Arial"/>
      <family val="0"/>
    </font>
    <font>
      <b/>
      <i/>
      <u val="single"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9" fontId="0" fillId="0" borderId="10" xfId="55" applyFont="1" applyBorder="1" applyAlignment="1">
      <alignment/>
    </xf>
    <xf numFmtId="0" fontId="9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0" borderId="11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0" fillId="0" borderId="14" xfId="52" applyFont="1" applyBorder="1">
      <alignment/>
      <protection/>
    </xf>
    <xf numFmtId="0" fontId="0" fillId="0" borderId="14" xfId="52" applyFont="1" applyBorder="1" applyAlignment="1">
      <alignment horizontal="center"/>
      <protection/>
    </xf>
    <xf numFmtId="0" fontId="0" fillId="0" borderId="13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 applyAlignment="1">
      <alignment horizontal="center"/>
      <protection/>
    </xf>
    <xf numFmtId="0" fontId="13" fillId="0" borderId="14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14" xfId="52" applyFont="1" applyFill="1" applyBorder="1">
      <alignment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13" fillId="0" borderId="0" xfId="52" applyFont="1">
      <alignment/>
      <protection/>
    </xf>
    <xf numFmtId="0" fontId="6" fillId="0" borderId="11" xfId="52" applyFont="1" applyBorder="1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Border="1" applyAlignment="1">
      <alignment horizontal="center"/>
      <protection/>
    </xf>
    <xf numFmtId="0" fontId="8" fillId="0" borderId="16" xfId="52" applyFont="1" applyBorder="1">
      <alignment/>
      <protection/>
    </xf>
    <xf numFmtId="10" fontId="8" fillId="0" borderId="17" xfId="55" applyNumberFormat="1" applyFont="1" applyBorder="1" applyAlignment="1">
      <alignment/>
    </xf>
    <xf numFmtId="10" fontId="0" fillId="0" borderId="17" xfId="55" applyNumberFormat="1" applyFont="1" applyBorder="1" applyAlignment="1">
      <alignment/>
    </xf>
    <xf numFmtId="0" fontId="0" fillId="0" borderId="14" xfId="52" applyFont="1" applyBorder="1" applyAlignment="1">
      <alignment horizontal="left" wrapText="1"/>
      <protection/>
    </xf>
    <xf numFmtId="0" fontId="0" fillId="0" borderId="15" xfId="52" applyFont="1" applyBorder="1" applyAlignment="1">
      <alignment wrapText="1"/>
      <protection/>
    </xf>
    <xf numFmtId="43" fontId="0" fillId="0" borderId="0" xfId="42" applyFont="1" applyAlignment="1">
      <alignment/>
    </xf>
    <xf numFmtId="4" fontId="0" fillId="0" borderId="15" xfId="52" applyNumberFormat="1" applyFont="1" applyBorder="1">
      <alignment/>
      <protection/>
    </xf>
    <xf numFmtId="4" fontId="13" fillId="0" borderId="15" xfId="52" applyNumberFormat="1" applyFont="1" applyBorder="1">
      <alignment/>
      <protection/>
    </xf>
    <xf numFmtId="4" fontId="0" fillId="0" borderId="18" xfId="52" applyNumberFormat="1" applyFont="1" applyBorder="1">
      <alignment/>
      <protection/>
    </xf>
    <xf numFmtId="10" fontId="13" fillId="0" borderId="19" xfId="55" applyNumberFormat="1" applyFont="1" applyBorder="1" applyAlignment="1">
      <alignment/>
    </xf>
    <xf numFmtId="10" fontId="0" fillId="0" borderId="19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0" fontId="7" fillId="33" borderId="18" xfId="52" applyFont="1" applyFill="1" applyBorder="1" applyAlignment="1">
      <alignment horizontal="center"/>
      <protection/>
    </xf>
    <xf numFmtId="0" fontId="7" fillId="33" borderId="20" xfId="52" applyFont="1" applyFill="1" applyBorder="1" applyAlignment="1">
      <alignment horizontal="center"/>
      <protection/>
    </xf>
    <xf numFmtId="4" fontId="0" fillId="0" borderId="14" xfId="52" applyNumberFormat="1" applyFont="1" applyBorder="1" applyAlignment="1">
      <alignment horizontal="right" vertical="center"/>
      <protection/>
    </xf>
    <xf numFmtId="4" fontId="0" fillId="0" borderId="14" xfId="52" applyNumberFormat="1" applyFont="1" applyBorder="1" applyAlignment="1">
      <alignment horizontal="right"/>
      <protection/>
    </xf>
    <xf numFmtId="4" fontId="0" fillId="0" borderId="15" xfId="52" applyNumberFormat="1" applyFont="1" applyFill="1" applyBorder="1">
      <alignment/>
      <protection/>
    </xf>
    <xf numFmtId="10" fontId="0" fillId="0" borderId="19" xfId="55" applyNumberFormat="1" applyFont="1" applyFill="1" applyBorder="1" applyAlignment="1">
      <alignment/>
    </xf>
    <xf numFmtId="0" fontId="7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center"/>
      <protection/>
    </xf>
    <xf numFmtId="9" fontId="0" fillId="0" borderId="19" xfId="55" applyFont="1" applyFill="1" applyBorder="1" applyAlignment="1">
      <alignment/>
    </xf>
    <xf numFmtId="0" fontId="13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13" fillId="0" borderId="13" xfId="52" applyFont="1" applyBorder="1" applyAlignment="1">
      <alignment horizontal="center"/>
      <protection/>
    </xf>
    <xf numFmtId="0" fontId="10" fillId="0" borderId="0" xfId="52" applyFont="1" applyAlignment="1">
      <alignment horizontal="right" vertical="center"/>
      <protection/>
    </xf>
    <xf numFmtId="0" fontId="0" fillId="0" borderId="15" xfId="52" applyBorder="1">
      <alignment/>
      <protection/>
    </xf>
    <xf numFmtId="0" fontId="0" fillId="0" borderId="19" xfId="52" applyBorder="1">
      <alignment/>
      <protection/>
    </xf>
    <xf numFmtId="0" fontId="0" fillId="0" borderId="21" xfId="52" applyFont="1" applyBorder="1" applyAlignment="1">
      <alignment horizontal="center"/>
      <protection/>
    </xf>
    <xf numFmtId="4" fontId="8" fillId="0" borderId="16" xfId="52" applyNumberFormat="1" applyFont="1" applyBorder="1" applyAlignment="1">
      <alignment horizontal="right" vertical="center"/>
      <protection/>
    </xf>
    <xf numFmtId="0" fontId="8" fillId="0" borderId="14" xfId="52" applyFont="1" applyBorder="1">
      <alignment/>
      <protection/>
    </xf>
    <xf numFmtId="0" fontId="0" fillId="0" borderId="13" xfId="52" applyFont="1" applyBorder="1" applyAlignment="1">
      <alignment horizontal="center"/>
      <protection/>
    </xf>
    <xf numFmtId="0" fontId="0" fillId="0" borderId="14" xfId="52" applyFont="1" applyBorder="1">
      <alignment/>
      <protection/>
    </xf>
    <xf numFmtId="0" fontId="0" fillId="0" borderId="14" xfId="52" applyFont="1" applyBorder="1" applyAlignment="1">
      <alignment horizontal="center"/>
      <protection/>
    </xf>
    <xf numFmtId="4" fontId="0" fillId="0" borderId="16" xfId="52" applyNumberFormat="1" applyFont="1" applyBorder="1" applyAlignment="1">
      <alignment horizontal="right" vertical="center"/>
      <protection/>
    </xf>
    <xf numFmtId="0" fontId="16" fillId="0" borderId="0" xfId="52" applyFont="1">
      <alignment/>
      <protection/>
    </xf>
    <xf numFmtId="43" fontId="16" fillId="0" borderId="0" xfId="42" applyFont="1" applyAlignment="1">
      <alignment/>
    </xf>
    <xf numFmtId="10" fontId="0" fillId="0" borderId="19" xfId="55" applyNumberFormat="1" applyFont="1" applyBorder="1" applyAlignment="1">
      <alignment/>
    </xf>
    <xf numFmtId="43" fontId="0" fillId="0" borderId="0" xfId="42" applyFont="1" applyFill="1" applyAlignment="1">
      <alignment/>
    </xf>
    <xf numFmtId="0" fontId="0" fillId="0" borderId="14" xfId="52" applyFont="1" applyFill="1" applyBorder="1" applyAlignment="1">
      <alignment horizontal="center"/>
      <protection/>
    </xf>
    <xf numFmtId="0" fontId="0" fillId="0" borderId="22" xfId="52" applyFont="1" applyFill="1" applyBorder="1" applyAlignment="1">
      <alignment horizontal="center"/>
      <protection/>
    </xf>
    <xf numFmtId="0" fontId="0" fillId="0" borderId="23" xfId="52" applyFont="1" applyFill="1" applyBorder="1" applyAlignment="1">
      <alignment horizontal="center"/>
      <protection/>
    </xf>
    <xf numFmtId="4" fontId="0" fillId="0" borderId="24" xfId="52" applyNumberFormat="1" applyFont="1" applyFill="1" applyBorder="1">
      <alignment/>
      <protection/>
    </xf>
    <xf numFmtId="10" fontId="0" fillId="0" borderId="25" xfId="55" applyNumberFormat="1" applyFont="1" applyFill="1" applyBorder="1" applyAlignment="1">
      <alignment/>
    </xf>
    <xf numFmtId="0" fontId="0" fillId="0" borderId="21" xfId="52" applyFont="1" applyFill="1" applyBorder="1" applyAlignment="1">
      <alignment horizontal="center"/>
      <protection/>
    </xf>
    <xf numFmtId="0" fontId="0" fillId="0" borderId="16" xfId="52" applyFont="1" applyFill="1" applyBorder="1" applyAlignment="1">
      <alignment horizontal="center"/>
      <protection/>
    </xf>
    <xf numFmtId="9" fontId="0" fillId="0" borderId="10" xfId="55" applyFont="1" applyFill="1" applyBorder="1" applyAlignment="1">
      <alignment/>
    </xf>
    <xf numFmtId="9" fontId="0" fillId="0" borderId="10" xfId="55" applyFont="1" applyFill="1" applyBorder="1" applyAlignment="1">
      <alignment/>
    </xf>
    <xf numFmtId="43" fontId="15" fillId="0" borderId="0" xfId="42" applyFont="1" applyAlignment="1">
      <alignment/>
    </xf>
    <xf numFmtId="0" fontId="13" fillId="0" borderId="13" xfId="52" applyFont="1" applyBorder="1" applyAlignment="1">
      <alignment/>
      <protection/>
    </xf>
    <xf numFmtId="43" fontId="0" fillId="0" borderId="0" xfId="42" applyFont="1" applyAlignment="1">
      <alignment/>
    </xf>
    <xf numFmtId="3" fontId="13" fillId="0" borderId="14" xfId="52" applyNumberFormat="1" applyFont="1" applyBorder="1" applyAlignment="1">
      <alignment horizontal="right" vertical="center"/>
      <protection/>
    </xf>
    <xf numFmtId="3" fontId="13" fillId="0" borderId="15" xfId="52" applyNumberFormat="1" applyFont="1" applyBorder="1">
      <alignment/>
      <protection/>
    </xf>
    <xf numFmtId="4" fontId="6" fillId="0" borderId="12" xfId="52" applyNumberFormat="1" applyFont="1" applyBorder="1" applyAlignment="1">
      <alignment horizontal="right" vertical="center"/>
      <protection/>
    </xf>
    <xf numFmtId="10" fontId="6" fillId="0" borderId="26" xfId="55" applyNumberFormat="1" applyFont="1" applyBorder="1" applyAlignment="1">
      <alignment/>
    </xf>
    <xf numFmtId="4" fontId="0" fillId="0" borderId="27" xfId="52" applyNumberFormat="1" applyFont="1" applyBorder="1">
      <alignment/>
      <protection/>
    </xf>
    <xf numFmtId="4" fontId="0" fillId="0" borderId="14" xfId="52" applyNumberFormat="1" applyFont="1" applyBorder="1" applyAlignment="1">
      <alignment horizontal="right" vertical="center"/>
      <protection/>
    </xf>
    <xf numFmtId="4" fontId="0" fillId="0" borderId="15" xfId="52" applyNumberFormat="1" applyFont="1" applyBorder="1" applyAlignment="1">
      <alignment horizontal="right" vertical="center"/>
      <protection/>
    </xf>
    <xf numFmtId="4" fontId="0" fillId="0" borderId="14" xfId="52" applyNumberFormat="1" applyFont="1" applyBorder="1" applyAlignment="1">
      <alignment horizontal="right"/>
      <protection/>
    </xf>
    <xf numFmtId="4" fontId="0" fillId="0" borderId="15" xfId="52" applyNumberFormat="1" applyFont="1" applyBorder="1" applyAlignment="1">
      <alignment/>
      <protection/>
    </xf>
    <xf numFmtId="10" fontId="0" fillId="0" borderId="19" xfId="55" applyNumberFormat="1" applyFont="1" applyBorder="1" applyAlignment="1">
      <alignment/>
    </xf>
    <xf numFmtId="0" fontId="13" fillId="0" borderId="13" xfId="52" applyFont="1" applyBorder="1" applyAlignment="1">
      <alignment horizontal="center"/>
      <protection/>
    </xf>
    <xf numFmtId="0" fontId="13" fillId="0" borderId="14" xfId="52" applyFont="1" applyBorder="1">
      <alignment/>
      <protection/>
    </xf>
    <xf numFmtId="4" fontId="13" fillId="0" borderId="14" xfId="52" applyNumberFormat="1" applyFont="1" applyFill="1" applyBorder="1" applyAlignment="1">
      <alignment horizontal="right" vertical="center"/>
      <protection/>
    </xf>
    <xf numFmtId="4" fontId="13" fillId="0" borderId="15" xfId="52" applyNumberFormat="1" applyFont="1" applyFill="1" applyBorder="1">
      <alignment/>
      <protection/>
    </xf>
    <xf numFmtId="0" fontId="8" fillId="0" borderId="24" xfId="52" applyFont="1" applyFill="1" applyBorder="1">
      <alignment/>
      <protection/>
    </xf>
    <xf numFmtId="0" fontId="0" fillId="0" borderId="24" xfId="52" applyFont="1" applyFill="1" applyBorder="1" applyAlignment="1">
      <alignment horizontal="center"/>
      <protection/>
    </xf>
    <xf numFmtId="4" fontId="0" fillId="0" borderId="23" xfId="52" applyNumberFormat="1" applyFont="1" applyFill="1" applyBorder="1" applyAlignment="1">
      <alignment horizontal="right" vertical="center"/>
      <protection/>
    </xf>
    <xf numFmtId="0" fontId="8" fillId="0" borderId="27" xfId="52" applyFont="1" applyFill="1" applyBorder="1">
      <alignment/>
      <protection/>
    </xf>
    <xf numFmtId="0" fontId="0" fillId="0" borderId="27" xfId="52" applyFont="1" applyFill="1" applyBorder="1" applyAlignment="1">
      <alignment horizontal="center"/>
      <protection/>
    </xf>
    <xf numFmtId="4" fontId="8" fillId="0" borderId="16" xfId="52" applyNumberFormat="1" applyFont="1" applyFill="1" applyBorder="1" applyAlignment="1">
      <alignment horizontal="right" vertical="center"/>
      <protection/>
    </xf>
    <xf numFmtId="4" fontId="8" fillId="0" borderId="27" xfId="52" applyNumberFormat="1" applyFont="1" applyFill="1" applyBorder="1" applyAlignment="1">
      <alignment horizontal="right" vertical="center"/>
      <protection/>
    </xf>
    <xf numFmtId="10" fontId="8" fillId="0" borderId="28" xfId="55" applyNumberFormat="1" applyFont="1" applyFill="1" applyBorder="1" applyAlignment="1">
      <alignment/>
    </xf>
    <xf numFmtId="4" fontId="8" fillId="0" borderId="23" xfId="52" applyNumberFormat="1" applyFont="1" applyFill="1" applyBorder="1" applyAlignment="1">
      <alignment horizontal="right" vertical="center"/>
      <protection/>
    </xf>
    <xf numFmtId="4" fontId="8" fillId="0" borderId="24" xfId="52" applyNumberFormat="1" applyFont="1" applyFill="1" applyBorder="1" applyAlignment="1">
      <alignment horizontal="right" vertical="center"/>
      <protection/>
    </xf>
    <xf numFmtId="10" fontId="8" fillId="0" borderId="25" xfId="55" applyNumberFormat="1" applyFont="1" applyFill="1" applyBorder="1" applyAlignment="1">
      <alignment/>
    </xf>
    <xf numFmtId="4" fontId="0" fillId="0" borderId="14" xfId="52" applyNumberFormat="1" applyFont="1" applyFill="1" applyBorder="1" applyAlignment="1">
      <alignment horizontal="right" vertical="center"/>
      <protection/>
    </xf>
    <xf numFmtId="4" fontId="13" fillId="0" borderId="15" xfId="52" applyNumberFormat="1" applyFont="1" applyBorder="1" applyAlignment="1">
      <alignment horizontal="right"/>
      <protection/>
    </xf>
    <xf numFmtId="0" fontId="13" fillId="0" borderId="14" xfId="52" applyFont="1" applyBorder="1" applyAlignment="1">
      <alignment horizontal="center"/>
      <protection/>
    </xf>
    <xf numFmtId="4" fontId="13" fillId="0" borderId="14" xfId="52" applyNumberFormat="1" applyFont="1" applyBorder="1" applyAlignment="1">
      <alignment horizontal="right" vertical="center"/>
      <protection/>
    </xf>
    <xf numFmtId="4" fontId="13" fillId="0" borderId="15" xfId="52" applyNumberFormat="1" applyFont="1" applyBorder="1">
      <alignment/>
      <protection/>
    </xf>
    <xf numFmtId="4" fontId="0" fillId="0" borderId="12" xfId="52" applyNumberFormat="1" applyFont="1" applyBorder="1" applyAlignment="1">
      <alignment horizontal="right" vertical="center"/>
      <protection/>
    </xf>
    <xf numFmtId="43" fontId="0" fillId="0" borderId="0" xfId="42" applyFont="1" applyAlignment="1">
      <alignment/>
    </xf>
    <xf numFmtId="0" fontId="0" fillId="0" borderId="14" xfId="52" applyFont="1" applyFill="1" applyBorder="1">
      <alignment/>
      <protection/>
    </xf>
    <xf numFmtId="4" fontId="0" fillId="0" borderId="15" xfId="52" applyNumberFormat="1" applyFont="1" applyBorder="1">
      <alignment/>
      <protection/>
    </xf>
    <xf numFmtId="0" fontId="0" fillId="0" borderId="0" xfId="52" applyFont="1">
      <alignment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14" xfId="52" applyFont="1" applyFill="1" applyBorder="1" applyAlignment="1">
      <alignment horizontal="center"/>
      <protection/>
    </xf>
    <xf numFmtId="4" fontId="0" fillId="0" borderId="16" xfId="52" applyNumberFormat="1" applyFont="1" applyFill="1" applyBorder="1" applyAlignment="1">
      <alignment horizontal="right" vertical="center"/>
      <protection/>
    </xf>
    <xf numFmtId="4" fontId="0" fillId="0" borderId="27" xfId="52" applyNumberFormat="1" applyFont="1" applyFill="1" applyBorder="1" applyAlignment="1">
      <alignment horizontal="right" vertical="center"/>
      <protection/>
    </xf>
    <xf numFmtId="0" fontId="0" fillId="0" borderId="0" xfId="52" applyFont="1" applyFill="1">
      <alignment/>
      <protection/>
    </xf>
    <xf numFmtId="43" fontId="0" fillId="0" borderId="0" xfId="42" applyFont="1" applyFill="1" applyAlignment="1">
      <alignment/>
    </xf>
    <xf numFmtId="4" fontId="0" fillId="0" borderId="14" xfId="52" applyNumberFormat="1" applyFont="1" applyFill="1" applyBorder="1" applyAlignment="1">
      <alignment horizontal="right" vertical="center"/>
      <protection/>
    </xf>
    <xf numFmtId="4" fontId="0" fillId="0" borderId="15" xfId="52" applyNumberFormat="1" applyFont="1" applyFill="1" applyBorder="1" applyAlignment="1">
      <alignment horizontal="right" vertical="center"/>
      <protection/>
    </xf>
    <xf numFmtId="4" fontId="0" fillId="0" borderId="15" xfId="52" applyNumberFormat="1" applyFont="1" applyFill="1" applyBorder="1">
      <alignment/>
      <protection/>
    </xf>
    <xf numFmtId="4" fontId="0" fillId="0" borderId="16" xfId="52" applyNumberFormat="1" applyFont="1" applyBorder="1" applyAlignment="1">
      <alignment horizontal="right" vertical="center"/>
      <protection/>
    </xf>
    <xf numFmtId="10" fontId="0" fillId="0" borderId="28" xfId="55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10" fontId="0" fillId="0" borderId="19" xfId="55" applyNumberFormat="1" applyFont="1" applyBorder="1" applyAlignment="1">
      <alignment/>
    </xf>
    <xf numFmtId="0" fontId="9" fillId="0" borderId="0" xfId="52" applyFont="1" applyAlignment="1">
      <alignment horizontal="left"/>
      <protection/>
    </xf>
    <xf numFmtId="0" fontId="8" fillId="33" borderId="29" xfId="52" applyFont="1" applyFill="1" applyBorder="1" applyAlignment="1">
      <alignment horizontal="center" vertical="center" wrapText="1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33" borderId="27" xfId="52" applyFont="1" applyFill="1" applyBorder="1" applyAlignment="1">
      <alignment horizontal="center" vertical="center" wrapText="1"/>
      <protection/>
    </xf>
    <xf numFmtId="0" fontId="8" fillId="33" borderId="29" xfId="52" applyFont="1" applyFill="1" applyBorder="1" applyAlignment="1">
      <alignment horizontal="center" vertical="center" wrapText="1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33" borderId="27" xfId="52" applyFont="1" applyFill="1" applyBorder="1" applyAlignment="1">
      <alignment horizontal="center" vertical="center" wrapText="1"/>
      <protection/>
    </xf>
    <xf numFmtId="0" fontId="8" fillId="33" borderId="30" xfId="52" applyFont="1" applyFill="1" applyBorder="1" applyAlignment="1">
      <alignment horizontal="center" vertical="center" wrapText="1"/>
      <protection/>
    </xf>
    <xf numFmtId="0" fontId="8" fillId="33" borderId="19" xfId="52" applyFont="1" applyFill="1" applyBorder="1" applyAlignment="1">
      <alignment horizontal="center" vertical="center" wrapText="1"/>
      <protection/>
    </xf>
    <xf numFmtId="0" fontId="8" fillId="33" borderId="28" xfId="52" applyFont="1" applyFill="1" applyBorder="1" applyAlignment="1">
      <alignment horizontal="center" vertical="center" wrapText="1"/>
      <protection/>
    </xf>
    <xf numFmtId="0" fontId="8" fillId="33" borderId="31" xfId="52" applyFont="1" applyFill="1" applyBorder="1" applyAlignment="1">
      <alignment horizontal="center" vertical="center"/>
      <protection/>
    </xf>
    <xf numFmtId="0" fontId="8" fillId="33" borderId="32" xfId="52" applyFont="1" applyFill="1" applyBorder="1" applyAlignment="1">
      <alignment horizontal="center" vertical="center"/>
      <protection/>
    </xf>
    <xf numFmtId="0" fontId="8" fillId="33" borderId="33" xfId="52" applyFont="1" applyFill="1" applyBorder="1" applyAlignment="1">
      <alignment horizontal="center"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8" fillId="33" borderId="14" xfId="52" applyFont="1" applyFill="1" applyBorder="1" applyAlignment="1">
      <alignment horizontal="center" vertical="center"/>
      <protection/>
    </xf>
    <xf numFmtId="0" fontId="8" fillId="33" borderId="16" xfId="52" applyFont="1" applyFill="1" applyBorder="1" applyAlignment="1">
      <alignment horizontal="center" vertical="center"/>
      <protection/>
    </xf>
    <xf numFmtId="0" fontId="8" fillId="33" borderId="29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8" fillId="33" borderId="27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część tabelarycz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J41"/>
  <sheetViews>
    <sheetView showGridLines="0" tabSelected="1" view="pageBreakPreview" zoomScaleSheetLayoutView="100" zoomScalePageLayoutView="0" workbookViewId="0" topLeftCell="A1">
      <selection activeCell="I41" sqref="I41"/>
    </sheetView>
  </sheetViews>
  <sheetFormatPr defaultColWidth="9.00390625" defaultRowHeight="12"/>
  <cols>
    <col min="1" max="1" width="5.875" style="3" customWidth="1"/>
    <col min="2" max="2" width="42.875" style="3" bestFit="1" customWidth="1"/>
    <col min="3" max="3" width="7.875" style="3" customWidth="1"/>
    <col min="4" max="4" width="8.25390625" style="3" customWidth="1"/>
    <col min="5" max="5" width="14.25390625" style="3" customWidth="1"/>
    <col min="6" max="6" width="15.25390625" style="3" customWidth="1"/>
    <col min="7" max="7" width="9.875" style="3" customWidth="1"/>
    <col min="8" max="8" width="9.125" style="3" customWidth="1"/>
    <col min="9" max="9" width="14.125" style="28" bestFit="1" customWidth="1"/>
    <col min="10" max="16384" width="9.125" style="3" customWidth="1"/>
  </cols>
  <sheetData>
    <row r="1" spans="1:7" ht="18">
      <c r="A1" s="121" t="s">
        <v>16</v>
      </c>
      <c r="B1" s="121"/>
      <c r="C1" s="121"/>
      <c r="D1" s="121"/>
      <c r="E1" s="121"/>
      <c r="F1" s="121"/>
      <c r="G1" s="121"/>
    </row>
    <row r="2" spans="1:7" ht="18">
      <c r="A2" s="2"/>
      <c r="B2" s="2"/>
      <c r="C2" s="2"/>
      <c r="D2" s="2"/>
      <c r="E2" s="2"/>
      <c r="F2" s="2"/>
      <c r="G2" s="2"/>
    </row>
    <row r="3" spans="1:7" ht="15" thickBot="1">
      <c r="A3" s="5"/>
      <c r="B3" s="5"/>
      <c r="C3" s="5"/>
      <c r="D3" s="5"/>
      <c r="E3" s="5"/>
      <c r="G3" s="47" t="s">
        <v>2</v>
      </c>
    </row>
    <row r="4" spans="1:7" ht="15" customHeight="1">
      <c r="A4" s="131" t="s">
        <v>1</v>
      </c>
      <c r="B4" s="134" t="s">
        <v>14</v>
      </c>
      <c r="C4" s="137" t="s">
        <v>8</v>
      </c>
      <c r="D4" s="137" t="s">
        <v>13</v>
      </c>
      <c r="E4" s="122" t="s">
        <v>7</v>
      </c>
      <c r="F4" s="125" t="s">
        <v>4</v>
      </c>
      <c r="G4" s="128" t="s">
        <v>0</v>
      </c>
    </row>
    <row r="5" spans="1:7" ht="15" customHeight="1">
      <c r="A5" s="132"/>
      <c r="B5" s="135"/>
      <c r="C5" s="138"/>
      <c r="D5" s="138"/>
      <c r="E5" s="123"/>
      <c r="F5" s="126"/>
      <c r="G5" s="129"/>
    </row>
    <row r="6" spans="1:7" ht="12">
      <c r="A6" s="133"/>
      <c r="B6" s="136"/>
      <c r="C6" s="139"/>
      <c r="D6" s="139"/>
      <c r="E6" s="124"/>
      <c r="F6" s="127"/>
      <c r="G6" s="130"/>
    </row>
    <row r="7" spans="1:7" ht="12.7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35">
        <v>6</v>
      </c>
      <c r="G7" s="36">
        <v>7</v>
      </c>
    </row>
    <row r="8" spans="1:7" ht="12">
      <c r="A8" s="11"/>
      <c r="B8" s="9" t="s">
        <v>6</v>
      </c>
      <c r="C8" s="10"/>
      <c r="D8" s="10"/>
      <c r="E8" s="10"/>
      <c r="F8" s="48"/>
      <c r="G8" s="49"/>
    </row>
    <row r="9" spans="1:7" ht="12">
      <c r="A9" s="50"/>
      <c r="B9" s="23" t="s">
        <v>17</v>
      </c>
      <c r="C9" s="13"/>
      <c r="D9" s="13"/>
      <c r="E9" s="51">
        <f>E12+E17</f>
        <v>3058200</v>
      </c>
      <c r="F9" s="51">
        <f>F12+F17</f>
        <v>3058200</v>
      </c>
      <c r="G9" s="24">
        <f>SUM(F9/E9)</f>
        <v>1</v>
      </c>
    </row>
    <row r="10" spans="1:7" ht="12">
      <c r="A10" s="11"/>
      <c r="B10" s="52" t="s">
        <v>15</v>
      </c>
      <c r="C10" s="10"/>
      <c r="D10" s="10"/>
      <c r="E10" s="37"/>
      <c r="F10" s="29"/>
      <c r="G10" s="33"/>
    </row>
    <row r="11" spans="1:7" ht="12">
      <c r="A11" s="8"/>
      <c r="B11" s="9"/>
      <c r="C11" s="10"/>
      <c r="D11" s="10"/>
      <c r="E11" s="37"/>
      <c r="F11" s="29"/>
      <c r="G11" s="33"/>
    </row>
    <row r="12" spans="1:9" s="57" customFormat="1" ht="12">
      <c r="A12" s="53">
        <v>1</v>
      </c>
      <c r="B12" s="54" t="s">
        <v>18</v>
      </c>
      <c r="C12" s="55">
        <v>921</v>
      </c>
      <c r="D12" s="55">
        <v>92109</v>
      </c>
      <c r="E12" s="56">
        <f>SUM(E14:E14)</f>
        <v>2031000</v>
      </c>
      <c r="F12" s="56">
        <f>SUM(F14:F14)</f>
        <v>2031000</v>
      </c>
      <c r="G12" s="25">
        <f>SUM(F12/E12)</f>
        <v>1</v>
      </c>
      <c r="I12" s="58"/>
    </row>
    <row r="13" spans="1:7" ht="3.75" customHeight="1">
      <c r="A13" s="53"/>
      <c r="B13" s="54"/>
      <c r="C13" s="55"/>
      <c r="D13" s="55"/>
      <c r="E13" s="78"/>
      <c r="F13" s="79"/>
      <c r="G13" s="59"/>
    </row>
    <row r="14" spans="1:7" ht="12">
      <c r="A14" s="53"/>
      <c r="B14" s="54" t="s">
        <v>19</v>
      </c>
      <c r="C14" s="54"/>
      <c r="D14" s="54"/>
      <c r="E14" s="80">
        <v>2031000</v>
      </c>
      <c r="F14" s="81">
        <v>2031000</v>
      </c>
      <c r="G14" s="82">
        <f>SUM(F14/E14)</f>
        <v>1</v>
      </c>
    </row>
    <row r="15" spans="1:7" ht="12">
      <c r="A15" s="83"/>
      <c r="B15" s="84"/>
      <c r="C15" s="84"/>
      <c r="D15" s="84"/>
      <c r="E15" s="37"/>
      <c r="F15" s="29"/>
      <c r="G15" s="33"/>
    </row>
    <row r="16" spans="1:9" s="107" customFormat="1" ht="12">
      <c r="A16" s="53">
        <v>2</v>
      </c>
      <c r="B16" s="105" t="s">
        <v>5</v>
      </c>
      <c r="C16" s="54"/>
      <c r="D16" s="54"/>
      <c r="E16" s="78"/>
      <c r="F16" s="106"/>
      <c r="G16" s="59"/>
      <c r="I16" s="104"/>
    </row>
    <row r="17" spans="1:9" s="112" customFormat="1" ht="12">
      <c r="A17" s="108"/>
      <c r="B17" s="105" t="s">
        <v>20</v>
      </c>
      <c r="C17" s="109">
        <v>921</v>
      </c>
      <c r="D17" s="109">
        <v>92116</v>
      </c>
      <c r="E17" s="110">
        <f>SUM(E19:E19)</f>
        <v>1027200</v>
      </c>
      <c r="F17" s="111">
        <f>SUM(F19:F19)</f>
        <v>1027200</v>
      </c>
      <c r="G17" s="25">
        <f>SUM(F17/E17)</f>
        <v>1</v>
      </c>
      <c r="I17" s="113"/>
    </row>
    <row r="18" spans="1:9" s="112" customFormat="1" ht="2.25" customHeight="1">
      <c r="A18" s="108"/>
      <c r="B18" s="105"/>
      <c r="C18" s="109"/>
      <c r="D18" s="109"/>
      <c r="E18" s="114"/>
      <c r="F18" s="115"/>
      <c r="G18" s="59"/>
      <c r="I18" s="113"/>
    </row>
    <row r="19" spans="1:9" s="112" customFormat="1" ht="12">
      <c r="A19" s="108"/>
      <c r="B19" s="54" t="s">
        <v>21</v>
      </c>
      <c r="C19" s="109"/>
      <c r="D19" s="109"/>
      <c r="E19" s="114">
        <v>1027200</v>
      </c>
      <c r="F19" s="116">
        <v>1027200</v>
      </c>
      <c r="G19" s="82">
        <f>SUM(F19/E19)</f>
        <v>1</v>
      </c>
      <c r="I19" s="113"/>
    </row>
    <row r="20" spans="1:9" s="18" customFormat="1" ht="12">
      <c r="A20" s="17"/>
      <c r="B20" s="16"/>
      <c r="C20" s="61"/>
      <c r="D20" s="61"/>
      <c r="E20" s="85"/>
      <c r="F20" s="86"/>
      <c r="G20" s="40"/>
      <c r="I20" s="60"/>
    </row>
    <row r="21" spans="1:9" s="18" customFormat="1" ht="12">
      <c r="A21" s="62"/>
      <c r="B21" s="87"/>
      <c r="C21" s="88"/>
      <c r="D21" s="63"/>
      <c r="E21" s="89"/>
      <c r="F21" s="64"/>
      <c r="G21" s="65"/>
      <c r="I21" s="60"/>
    </row>
    <row r="22" spans="1:9" s="18" customFormat="1" ht="12">
      <c r="A22" s="66"/>
      <c r="B22" s="90" t="s">
        <v>22</v>
      </c>
      <c r="C22" s="91"/>
      <c r="D22" s="67"/>
      <c r="E22" s="92">
        <f>E27+E31+E35+E37</f>
        <v>86800</v>
      </c>
      <c r="F22" s="93">
        <f>F27+F31+F35+F37</f>
        <v>86482.2</v>
      </c>
      <c r="G22" s="94">
        <f>F22/E22</f>
        <v>0.9963</v>
      </c>
      <c r="I22" s="60"/>
    </row>
    <row r="23" spans="1:9" s="18" customFormat="1" ht="12">
      <c r="A23" s="62"/>
      <c r="B23" s="52" t="s">
        <v>15</v>
      </c>
      <c r="C23" s="63"/>
      <c r="D23" s="63"/>
      <c r="E23" s="95"/>
      <c r="F23" s="96"/>
      <c r="G23" s="97"/>
      <c r="I23" s="60"/>
    </row>
    <row r="24" spans="1:9" s="18" customFormat="1" ht="12">
      <c r="A24" s="17"/>
      <c r="B24" s="16"/>
      <c r="C24" s="61"/>
      <c r="D24" s="61"/>
      <c r="E24" s="98"/>
      <c r="F24" s="39"/>
      <c r="G24" s="43"/>
      <c r="I24" s="60"/>
    </row>
    <row r="25" spans="1:9" s="18" customFormat="1" ht="12">
      <c r="A25" s="17">
        <v>3</v>
      </c>
      <c r="B25" s="16" t="s">
        <v>9</v>
      </c>
      <c r="C25" s="61"/>
      <c r="D25" s="61"/>
      <c r="E25" s="98"/>
      <c r="F25" s="86"/>
      <c r="G25" s="68"/>
      <c r="I25" s="60"/>
    </row>
    <row r="26" spans="1:9" s="18" customFormat="1" ht="12">
      <c r="A26" s="17"/>
      <c r="B26" s="16" t="s">
        <v>23</v>
      </c>
      <c r="C26" s="61"/>
      <c r="D26" s="61"/>
      <c r="E26" s="98"/>
      <c r="F26" s="86"/>
      <c r="G26" s="68"/>
      <c r="I26" s="60"/>
    </row>
    <row r="27" spans="1:9" s="18" customFormat="1" ht="12">
      <c r="A27" s="17"/>
      <c r="B27" s="16" t="s">
        <v>10</v>
      </c>
      <c r="C27" s="61">
        <v>801</v>
      </c>
      <c r="D27" s="61">
        <v>80104</v>
      </c>
      <c r="E27" s="98">
        <v>21800</v>
      </c>
      <c r="F27" s="39">
        <v>21634.2</v>
      </c>
      <c r="G27" s="59">
        <f>SUM(F27/E27)</f>
        <v>0.9924</v>
      </c>
      <c r="I27" s="60"/>
    </row>
    <row r="28" spans="1:9" s="18" customFormat="1" ht="12">
      <c r="A28" s="17"/>
      <c r="B28" s="16"/>
      <c r="C28" s="61"/>
      <c r="D28" s="61"/>
      <c r="E28" s="98"/>
      <c r="F28" s="86"/>
      <c r="G28" s="69"/>
      <c r="I28" s="60"/>
    </row>
    <row r="29" spans="1:7" ht="12">
      <c r="A29" s="8">
        <v>4</v>
      </c>
      <c r="B29" s="16" t="s">
        <v>9</v>
      </c>
      <c r="C29" s="10"/>
      <c r="D29" s="10"/>
      <c r="E29" s="37"/>
      <c r="F29" s="30"/>
      <c r="G29" s="1"/>
    </row>
    <row r="30" spans="1:7" ht="12">
      <c r="A30" s="8"/>
      <c r="B30" s="16" t="s">
        <v>23</v>
      </c>
      <c r="C30" s="10"/>
      <c r="D30" s="10"/>
      <c r="E30" s="37"/>
      <c r="F30" s="30"/>
      <c r="G30" s="1"/>
    </row>
    <row r="31" spans="1:8" ht="12">
      <c r="A31" s="8"/>
      <c r="B31" s="9" t="s">
        <v>11</v>
      </c>
      <c r="C31" s="10">
        <v>801</v>
      </c>
      <c r="D31" s="10">
        <v>80105</v>
      </c>
      <c r="E31" s="37">
        <v>35000</v>
      </c>
      <c r="F31" s="29">
        <v>34848</v>
      </c>
      <c r="G31" s="59">
        <f>SUM(F31/E31)</f>
        <v>0.9957</v>
      </c>
      <c r="H31" s="19"/>
    </row>
    <row r="32" spans="1:7" ht="12">
      <c r="A32" s="8"/>
      <c r="B32" s="9"/>
      <c r="C32" s="10"/>
      <c r="D32" s="10"/>
      <c r="E32" s="37"/>
      <c r="F32" s="30"/>
      <c r="G32" s="59"/>
    </row>
    <row r="33" spans="1:9" ht="12">
      <c r="A33" s="8">
        <v>5</v>
      </c>
      <c r="B33" s="26" t="s">
        <v>24</v>
      </c>
      <c r="C33" s="10"/>
      <c r="D33" s="10"/>
      <c r="E33" s="38"/>
      <c r="F33" s="99"/>
      <c r="G33" s="59"/>
      <c r="I33" s="70"/>
    </row>
    <row r="34" spans="1:7" ht="12" customHeight="1">
      <c r="A34" s="8"/>
      <c r="B34" s="27" t="s">
        <v>25</v>
      </c>
      <c r="C34" s="10"/>
      <c r="D34" s="10"/>
      <c r="E34" s="37"/>
      <c r="F34" s="30"/>
      <c r="G34" s="59"/>
    </row>
    <row r="35" spans="1:10" ht="12">
      <c r="A35" s="8"/>
      <c r="B35" s="12" t="s">
        <v>26</v>
      </c>
      <c r="C35" s="10">
        <v>851</v>
      </c>
      <c r="D35" s="10">
        <v>85154</v>
      </c>
      <c r="E35" s="37">
        <v>25000</v>
      </c>
      <c r="F35" s="29">
        <v>25000</v>
      </c>
      <c r="G35" s="59">
        <f>SUM(F35/E35)</f>
        <v>1</v>
      </c>
      <c r="H35" s="71"/>
      <c r="I35" s="72"/>
      <c r="J35" s="45"/>
    </row>
    <row r="36" spans="1:10" ht="12">
      <c r="A36" s="8"/>
      <c r="B36" s="84"/>
      <c r="C36" s="100"/>
      <c r="D36" s="100"/>
      <c r="E36" s="101"/>
      <c r="F36" s="102"/>
      <c r="G36" s="59"/>
      <c r="H36" s="44"/>
      <c r="I36" s="72"/>
      <c r="J36" s="45"/>
    </row>
    <row r="37" spans="1:10" s="4" customFormat="1" ht="12">
      <c r="A37" s="8">
        <v>6</v>
      </c>
      <c r="B37" s="16" t="s">
        <v>5</v>
      </c>
      <c r="C37" s="10">
        <v>921</v>
      </c>
      <c r="D37" s="10">
        <v>92116</v>
      </c>
      <c r="E37" s="117">
        <v>5000</v>
      </c>
      <c r="F37" s="77">
        <f>F38</f>
        <v>5000</v>
      </c>
      <c r="G37" s="118">
        <f>F37/E37</f>
        <v>1</v>
      </c>
      <c r="H37" s="119"/>
      <c r="I37" s="72"/>
      <c r="J37" s="45"/>
    </row>
    <row r="38" spans="1:9" s="4" customFormat="1" ht="13.5" customHeight="1">
      <c r="A38" s="17"/>
      <c r="B38" s="9" t="s">
        <v>27</v>
      </c>
      <c r="C38" s="61"/>
      <c r="D38" s="61"/>
      <c r="E38" s="98">
        <v>5000</v>
      </c>
      <c r="F38" s="39">
        <v>5000</v>
      </c>
      <c r="G38" s="120">
        <f>SUM(F38/E38)</f>
        <v>1</v>
      </c>
      <c r="I38" s="28"/>
    </row>
    <row r="39" spans="1:10" ht="12.75" thickBot="1">
      <c r="A39" s="6"/>
      <c r="B39" s="15"/>
      <c r="C39" s="7"/>
      <c r="D39" s="7"/>
      <c r="E39" s="103"/>
      <c r="F39" s="31"/>
      <c r="G39" s="34"/>
      <c r="H39" s="44"/>
      <c r="I39" s="72"/>
      <c r="J39" s="45"/>
    </row>
    <row r="40" spans="1:10" ht="12">
      <c r="A40" s="46"/>
      <c r="B40" s="14"/>
      <c r="C40" s="14"/>
      <c r="D40" s="14"/>
      <c r="E40" s="73"/>
      <c r="F40" s="74"/>
      <c r="G40" s="32"/>
      <c r="H40" s="44"/>
      <c r="I40" s="72"/>
      <c r="J40" s="45"/>
    </row>
    <row r="41" spans="1:9" s="18" customFormat="1" ht="15.75" thickBot="1">
      <c r="A41" s="20"/>
      <c r="B41" s="21" t="s">
        <v>12</v>
      </c>
      <c r="C41" s="22" t="s">
        <v>3</v>
      </c>
      <c r="D41" s="22" t="s">
        <v>3</v>
      </c>
      <c r="E41" s="75">
        <f>E23+E9</f>
        <v>3058200</v>
      </c>
      <c r="F41" s="75">
        <f>F23+F9</f>
        <v>3058200</v>
      </c>
      <c r="G41" s="76">
        <f>SUM(F41/E41)</f>
        <v>1</v>
      </c>
      <c r="I41" s="60"/>
    </row>
  </sheetData>
  <sheetProtection/>
  <mergeCells count="8">
    <mergeCell ref="A1:G1"/>
    <mergeCell ref="E4:E6"/>
    <mergeCell ref="F4:F6"/>
    <mergeCell ref="G4:G6"/>
    <mergeCell ref="A4:A6"/>
    <mergeCell ref="B4:B6"/>
    <mergeCell ref="C4:C6"/>
    <mergeCell ref="D4:D6"/>
  </mergeCells>
  <printOptions horizontalCentered="1"/>
  <pageMargins left="0.7874015748031497" right="0.1968503937007874" top="0.7874015748031497" bottom="0.3937007874015748" header="0.5118110236220472" footer="0.5118110236220472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2009-03-31T09:05:08Z</dcterms:modified>
  <cp:category/>
  <cp:version/>
  <cp:contentType/>
  <cp:contentStatus/>
</cp:coreProperties>
</file>