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MOK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<sst xmlns="http://schemas.openxmlformats.org/spreadsheetml/2006/main" count="89" uniqueCount="75">
  <si>
    <t>Rozdział: 92109</t>
  </si>
  <si>
    <r>
      <t xml:space="preserve"> - inne (jakie) </t>
    </r>
    <r>
      <rPr>
        <sz val="8"/>
        <rFont val="Arial CE"/>
        <family val="2"/>
      </rPr>
      <t>transportowe, kulturalne, bankowe</t>
    </r>
  </si>
  <si>
    <r>
      <t xml:space="preserve"> - pozostałe (jakie)</t>
    </r>
    <r>
      <rPr>
        <sz val="8"/>
        <rFont val="Arial CE"/>
        <family val="2"/>
      </rPr>
      <t xml:space="preserve"> gospodarcze do działalności statutowej</t>
    </r>
  </si>
  <si>
    <t>Wynagrodzenia i pochodne</t>
  </si>
  <si>
    <r>
      <t xml:space="preserve">8.1.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Miejskiego Ośrodka Kultury w Policach</t>
    </r>
  </si>
  <si>
    <t>8.1.1. Część tabelaryczna.</t>
  </si>
  <si>
    <t>Dział: 921</t>
  </si>
  <si>
    <t>Pozostałe przychody (jakie)
środki z UE na programy współfinansowane, reklama</t>
  </si>
  <si>
    <r>
      <t xml:space="preserve"> - inne (jakie) </t>
    </r>
    <r>
      <rPr>
        <sz val="8"/>
        <rFont val="Arial CE"/>
        <family val="2"/>
      </rPr>
      <t>prowizje filmowe, doradztwo, reklama i reprezentacja, 
amortyzacja</t>
    </r>
  </si>
  <si>
    <r>
      <t xml:space="preserve">Inwestycje/ </t>
    </r>
    <r>
      <rPr>
        <b/>
        <sz val="8"/>
        <rFont val="Arial CE"/>
        <family val="2"/>
      </rPr>
      <t>udział własny w projektach</t>
    </r>
  </si>
  <si>
    <t>Poz.</t>
  </si>
  <si>
    <t>w zł</t>
  </si>
  <si>
    <t>x</t>
  </si>
  <si>
    <t>Wykonanie</t>
  </si>
  <si>
    <t>2.</t>
  </si>
  <si>
    <t>3.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</si>
  <si>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</si>
  <si>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</si>
  <si>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</si>
  <si>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</si>
  <si>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</si>
  <si>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</si>
  <si>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</si>
  <si>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</si>
  <si>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</si>
  <si>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</si>
  <si>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</si>
  <si>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</si>
  <si>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</si>
  <si>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</si>
  <si>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</si>
  <si>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</si>
  <si>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</si>
  <si>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</si>
  <si>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</si>
  <si>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</si>
  <si>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</si>
  <si>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</si>
  <si>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zakup zbiorów ……………………..</t>
  </si>
  <si>
    <t xml:space="preserve"> - wyposażenie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</si>
  <si>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</si>
  <si>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</si>
  <si>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</si>
  <si>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</si>
  <si>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</si>
  <si>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</si>
  <si>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</si>
  <si>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</si>
  <si>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</si>
  <si>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</si>
  <si>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</si>
  <si>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</si>
  <si>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</si>
  <si>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</si>
  <si>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</si>
  <si>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</si>
  <si>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>2.5.</t>
  </si>
  <si>
    <t>STAN ŚRODKÓW PIENIĘŻNYCH NA KONIEC OKRESU ROZLICZENIOWEGO</t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</si>
  <si>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</si>
  <si>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</si>
  <si>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</si>
  <si>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</si>
  <si>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</si>
  <si>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</si>
  <si>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</si>
  <si>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</si>
  <si>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</si>
  <si>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</si>
  <si>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</si>
  <si>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</si>
  <si>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</si>
  <si>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1.</t>
  </si>
  <si>
    <t>Wyszczególnienie</t>
  </si>
  <si>
    <t>Plan</t>
  </si>
  <si>
    <t>Ogółem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</si>
</sst>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41" fontId="1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41" fontId="0" fillId="0" borderId="3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41" fontId="0" fillId="0" borderId="6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3" fontId="0" fillId="0" borderId="3" xfId="15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1" fontId="1" fillId="0" borderId="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41" fontId="1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43" fontId="1" fillId="0" borderId="8" xfId="15" applyFont="1" applyBorder="1" applyAlignment="1">
      <alignment horizontal="right" vertical="center"/>
    </xf>
    <xf numFmtId="43" fontId="1" fillId="0" borderId="19" xfId="15" applyFont="1" applyBorder="1" applyAlignment="1">
      <alignment horizontal="right" vertical="center"/>
    </xf>
    <xf numFmtId="43" fontId="1" fillId="0" borderId="20" xfId="15" applyFont="1" applyBorder="1" applyAlignment="1">
      <alignment horizontal="right" vertical="center"/>
    </xf>
    <xf numFmtId="43" fontId="1" fillId="0" borderId="21" xfId="15" applyFont="1" applyBorder="1" applyAlignment="1">
      <alignment horizontal="right" vertical="center"/>
    </xf>
    <xf numFmtId="43" fontId="0" fillId="0" borderId="4" xfId="15" applyBorder="1" applyAlignment="1">
      <alignment horizontal="right" vertical="center"/>
    </xf>
    <xf numFmtId="43" fontId="0" fillId="0" borderId="6" xfId="15" applyBorder="1" applyAlignment="1">
      <alignment horizontal="right" vertical="center"/>
    </xf>
    <xf numFmtId="43" fontId="0" fillId="0" borderId="7" xfId="15" applyBorder="1" applyAlignment="1">
      <alignment horizontal="right" vertical="center"/>
    </xf>
    <xf numFmtId="43" fontId="1" fillId="0" borderId="3" xfId="15" applyFont="1" applyBorder="1" applyAlignment="1">
      <alignment horizontal="right" vertical="center"/>
    </xf>
    <xf numFmtId="43" fontId="1" fillId="0" borderId="4" xfId="15" applyFont="1" applyBorder="1" applyAlignment="1">
      <alignment horizontal="right" vertical="center"/>
    </xf>
    <xf numFmtId="43" fontId="1" fillId="0" borderId="6" xfId="15" applyFont="1" applyBorder="1" applyAlignment="1">
      <alignment horizontal="right" vertical="center"/>
    </xf>
    <xf numFmtId="43" fontId="1" fillId="0" borderId="7" xfId="15" applyFont="1" applyBorder="1" applyAlignment="1">
      <alignment horizontal="right" vertical="center"/>
    </xf>
    <xf numFmtId="43" fontId="1" fillId="0" borderId="18" xfId="15" applyFont="1" applyBorder="1" applyAlignment="1">
      <alignment horizontal="right" vertical="center"/>
    </xf>
    <xf numFmtId="43" fontId="1" fillId="0" borderId="22" xfId="15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0" fillId="0" borderId="6" xfId="0" applyBorder="1" applyAlignment="1">
      <alignment horizontal="left" vertical="center" wrapText="1"/>
    </xf>
    <xf numFmtId="43" fontId="1" fillId="0" borderId="0" xfId="0" applyNumberFormat="1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72"/>
  <sheetViews>
    <sheetView showGridLines="0" tabSelected="1" view="pageBreakPreview" zoomScaleSheetLayoutView="100" workbookViewId="0" topLeftCell="A1">
      <selection activeCell="G2" sqref="G2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1" customWidth="1"/>
    <col min="4" max="5" width="21.00390625" style="0" customWidth="1"/>
  </cols>
  <sheetData>
    <row r="1" spans="1:5" ht="54.75" customHeight="1">
      <c r="A1" s="85" t="s">
        <v>4</v>
      </c>
      <c r="B1" s="83"/>
      <c r="C1" s="83"/>
      <c r="D1" s="83"/>
      <c r="E1" s="83"/>
    </row>
    <row r="2" spans="1:5" ht="18">
      <c r="A2" s="77"/>
      <c r="B2" s="78"/>
      <c r="C2" s="78"/>
      <c r="D2" s="78"/>
      <c r="E2" s="78"/>
    </row>
    <row r="3" spans="1:5" s="59" customFormat="1" ht="18">
      <c r="A3" s="83" t="s">
        <v>5</v>
      </c>
      <c r="B3" s="84"/>
      <c r="C3" s="84"/>
      <c r="D3" s="84"/>
      <c r="E3" s="84"/>
    </row>
    <row r="5" spans="1:4" s="3" customFormat="1" ht="15">
      <c r="A5" s="3" t="s">
        <v>6</v>
      </c>
      <c r="D5" s="4" t="s">
        <v>0</v>
      </c>
    </row>
    <row r="7" spans="1:5" ht="12.75">
      <c r="A7" s="5" t="s">
        <v>16</v>
      </c>
      <c r="E7" s="58" t="s">
        <v>11</v>
      </c>
    </row>
    <row r="8" ht="5.25" customHeight="1" thickBot="1"/>
    <row r="9" spans="1:5" ht="12.75">
      <c r="A9" s="86" t="s">
        <v>10</v>
      </c>
      <c r="B9" s="81" t="s">
        <v>72</v>
      </c>
      <c r="C9" s="81" t="s">
        <v>73</v>
      </c>
      <c r="D9" s="81" t="s">
        <v>13</v>
      </c>
      <c r="E9" s="82"/>
    </row>
    <row r="10" spans="1:5" ht="25.5">
      <c r="A10" s="87"/>
      <c r="B10" s="88"/>
      <c r="C10" s="88"/>
      <c r="D10" s="8" t="s">
        <v>74</v>
      </c>
      <c r="E10" s="9" t="s">
        <v>17</v>
      </c>
    </row>
    <row r="11" spans="1:5" s="2" customFormat="1" ht="12" thickBot="1">
      <c r="A11" s="10">
        <v>1</v>
      </c>
      <c r="B11" s="11">
        <v>2</v>
      </c>
      <c r="C11" s="11">
        <v>3</v>
      </c>
      <c r="D11" s="11">
        <v>4</v>
      </c>
      <c r="E11" s="12">
        <v>5</v>
      </c>
    </row>
    <row r="12" spans="1:5" s="5" customFormat="1" ht="25.5" customHeight="1">
      <c r="A12" s="6" t="s">
        <v>71</v>
      </c>
      <c r="B12" s="13" t="s">
        <v>18</v>
      </c>
      <c r="C12" s="14">
        <f>SUM(C14+C16+C18+C20)</f>
        <v>2991300</v>
      </c>
      <c r="D12" s="60">
        <f>SUM(D14+D16+D21)</f>
        <v>1730568.79</v>
      </c>
      <c r="E12" s="61">
        <f>SUM(E14+E16+E21)</f>
        <v>1276000</v>
      </c>
    </row>
    <row r="13" spans="1:5" s="5" customFormat="1" ht="25.5" customHeight="1">
      <c r="A13" s="7"/>
      <c r="B13" s="15" t="s">
        <v>19</v>
      </c>
      <c r="C13" s="16" t="s">
        <v>12</v>
      </c>
      <c r="D13" s="62">
        <f>SUM(D15+D17+D19+D21)</f>
        <v>1730568.79</v>
      </c>
      <c r="E13" s="63">
        <f>SUM(E15+E17+E19+E21)</f>
        <v>1276000</v>
      </c>
    </row>
    <row r="14" spans="1:5" ht="25.5" customHeight="1">
      <c r="A14" s="18" t="s">
        <v>20</v>
      </c>
      <c r="B14" s="19" t="s">
        <v>21</v>
      </c>
      <c r="C14" s="20">
        <v>2026000</v>
      </c>
      <c r="D14" s="36">
        <v>1276000</v>
      </c>
      <c r="E14" s="64">
        <v>1276000</v>
      </c>
    </row>
    <row r="15" spans="1:5" ht="25.5" customHeight="1">
      <c r="A15" s="18"/>
      <c r="B15" s="19" t="s">
        <v>19</v>
      </c>
      <c r="C15" s="21" t="s">
        <v>12</v>
      </c>
      <c r="D15" s="36">
        <v>1276000</v>
      </c>
      <c r="E15" s="64">
        <v>1276000</v>
      </c>
    </row>
    <row r="16" spans="1:5" ht="25.5" customHeight="1">
      <c r="A16" s="18" t="s">
        <v>22</v>
      </c>
      <c r="B16" s="19" t="s">
        <v>23</v>
      </c>
      <c r="C16" s="20">
        <v>150000</v>
      </c>
      <c r="D16" s="36">
        <v>70608.27</v>
      </c>
      <c r="E16" s="64"/>
    </row>
    <row r="17" spans="1:5" ht="25.5" customHeight="1">
      <c r="A17" s="18"/>
      <c r="B17" s="19" t="s">
        <v>19</v>
      </c>
      <c r="C17" s="21" t="s">
        <v>12</v>
      </c>
      <c r="D17" s="36">
        <v>70608.27</v>
      </c>
      <c r="E17" s="64">
        <v>0</v>
      </c>
    </row>
    <row r="18" spans="1:5" ht="25.5" customHeight="1">
      <c r="A18" s="18" t="s">
        <v>24</v>
      </c>
      <c r="B18" s="19" t="s">
        <v>25</v>
      </c>
      <c r="C18" s="20">
        <v>0</v>
      </c>
      <c r="D18" s="36">
        <v>0</v>
      </c>
      <c r="E18" s="64">
        <v>0</v>
      </c>
    </row>
    <row r="19" spans="1:5" ht="25.5" customHeight="1">
      <c r="A19" s="18"/>
      <c r="B19" s="19" t="s">
        <v>19</v>
      </c>
      <c r="C19" s="21" t="s">
        <v>12</v>
      </c>
      <c r="D19" s="36">
        <v>0</v>
      </c>
      <c r="E19" s="64">
        <v>0</v>
      </c>
    </row>
    <row r="20" spans="1:5" ht="42" customHeight="1">
      <c r="A20" s="18" t="s">
        <v>26</v>
      </c>
      <c r="B20" s="22" t="s">
        <v>7</v>
      </c>
      <c r="C20" s="20">
        <v>815300</v>
      </c>
      <c r="D20" s="36">
        <v>383960.52</v>
      </c>
      <c r="E20" s="64">
        <v>0</v>
      </c>
    </row>
    <row r="21" spans="1:5" ht="25.5" customHeight="1" thickBot="1">
      <c r="A21" s="23"/>
      <c r="B21" s="24" t="s">
        <v>19</v>
      </c>
      <c r="C21" s="25" t="s">
        <v>12</v>
      </c>
      <c r="D21" s="65">
        <v>383960.52</v>
      </c>
      <c r="E21" s="66">
        <v>0</v>
      </c>
    </row>
    <row r="22" spans="1:5" s="5" customFormat="1" ht="25.5" customHeight="1">
      <c r="A22" s="6" t="s">
        <v>14</v>
      </c>
      <c r="B22" s="13" t="s">
        <v>27</v>
      </c>
      <c r="C22" s="14">
        <f>SUM(C23+C29+C35+C43+C51)</f>
        <v>2991300</v>
      </c>
      <c r="D22" s="60">
        <f>SUM(D23+D29+D35+D43+D51)</f>
        <v>1541215.19</v>
      </c>
      <c r="E22" s="61">
        <f>SUM(E23+E29+E35+E43+E51)</f>
        <v>1276000</v>
      </c>
    </row>
    <row r="23" spans="1:5" s="5" customFormat="1" ht="25.5" customHeight="1">
      <c r="A23" s="27" t="s">
        <v>28</v>
      </c>
      <c r="B23" s="15" t="s">
        <v>3</v>
      </c>
      <c r="C23" s="17">
        <f>SUM(C24:C28)</f>
        <v>1668000</v>
      </c>
      <c r="D23" s="67">
        <f>SUM(D24:D28)</f>
        <v>742878.99</v>
      </c>
      <c r="E23" s="68">
        <f>SUM(E24:E28)</f>
        <v>742878.99</v>
      </c>
    </row>
    <row r="24" spans="1:5" ht="36">
      <c r="A24" s="28"/>
      <c r="B24" s="22" t="s">
        <v>29</v>
      </c>
      <c r="C24" s="20">
        <v>1166000</v>
      </c>
      <c r="D24" s="36">
        <v>515334.85</v>
      </c>
      <c r="E24" s="64">
        <v>515334.85</v>
      </c>
    </row>
    <row r="25" spans="1:5" ht="25.5" customHeight="1">
      <c r="A25" s="28"/>
      <c r="B25" s="19" t="s">
        <v>30</v>
      </c>
      <c r="C25" s="20">
        <v>220000</v>
      </c>
      <c r="D25" s="36">
        <v>81178.58</v>
      </c>
      <c r="E25" s="64">
        <v>81178.58</v>
      </c>
    </row>
    <row r="26" spans="1:5" ht="25.5" customHeight="1">
      <c r="A26" s="28"/>
      <c r="B26" s="19" t="s">
        <v>31</v>
      </c>
      <c r="C26" s="20">
        <v>32000</v>
      </c>
      <c r="D26" s="36">
        <v>12701.2</v>
      </c>
      <c r="E26" s="64">
        <v>12701.2</v>
      </c>
    </row>
    <row r="27" spans="1:5" ht="25.5" customHeight="1">
      <c r="A27" s="28"/>
      <c r="B27" s="19" t="s">
        <v>32</v>
      </c>
      <c r="C27" s="20">
        <v>240000</v>
      </c>
      <c r="D27" s="36">
        <v>131911.36</v>
      </c>
      <c r="E27" s="64">
        <v>131911.36</v>
      </c>
    </row>
    <row r="28" spans="1:5" ht="25.5" customHeight="1">
      <c r="A28" s="29"/>
      <c r="B28" s="19" t="s">
        <v>33</v>
      </c>
      <c r="C28" s="20">
        <v>10000</v>
      </c>
      <c r="D28" s="36">
        <v>1753</v>
      </c>
      <c r="E28" s="64">
        <v>1753</v>
      </c>
    </row>
    <row r="29" spans="1:5" s="5" customFormat="1" ht="25.5" customHeight="1">
      <c r="A29" s="27" t="s">
        <v>34</v>
      </c>
      <c r="B29" s="15" t="s">
        <v>35</v>
      </c>
      <c r="C29" s="17">
        <f>SUM(C30:C34)</f>
        <v>137000</v>
      </c>
      <c r="D29" s="67">
        <f>SUM(D30:D34)</f>
        <v>87080.3</v>
      </c>
      <c r="E29" s="68">
        <f>SUM(E30:E34)</f>
        <v>87080.3</v>
      </c>
    </row>
    <row r="30" spans="1:5" ht="25.5" customHeight="1">
      <c r="A30" s="28"/>
      <c r="B30" s="22" t="s">
        <v>36</v>
      </c>
      <c r="C30" s="20">
        <v>40000</v>
      </c>
      <c r="D30" s="36">
        <v>16985.43</v>
      </c>
      <c r="E30" s="64">
        <v>16985.43</v>
      </c>
    </row>
    <row r="31" spans="1:5" ht="25.5" customHeight="1">
      <c r="A31" s="28"/>
      <c r="B31" s="19" t="s">
        <v>37</v>
      </c>
      <c r="C31" s="20">
        <v>16000</v>
      </c>
      <c r="D31" s="36">
        <v>9666.03</v>
      </c>
      <c r="E31" s="64">
        <v>9666.03</v>
      </c>
    </row>
    <row r="32" spans="1:5" ht="25.5" customHeight="1">
      <c r="A32" s="28"/>
      <c r="B32" s="19" t="s">
        <v>38</v>
      </c>
      <c r="C32" s="20">
        <v>0</v>
      </c>
      <c r="D32" s="36">
        <v>0</v>
      </c>
      <c r="E32" s="64">
        <v>0</v>
      </c>
    </row>
    <row r="33" spans="1:5" ht="25.5" customHeight="1">
      <c r="A33" s="28"/>
      <c r="B33" s="19" t="s">
        <v>39</v>
      </c>
      <c r="C33" s="20">
        <v>20000</v>
      </c>
      <c r="D33" s="36">
        <v>8220.95</v>
      </c>
      <c r="E33" s="64">
        <v>8220.95</v>
      </c>
    </row>
    <row r="34" spans="1:5" ht="24" thickBot="1">
      <c r="A34" s="30"/>
      <c r="B34" s="79" t="s">
        <v>2</v>
      </c>
      <c r="C34" s="26">
        <v>61000</v>
      </c>
      <c r="D34" s="65">
        <v>52207.89</v>
      </c>
      <c r="E34" s="66">
        <v>52207.89</v>
      </c>
    </row>
    <row r="35" spans="1:5" s="5" customFormat="1" ht="25.5" customHeight="1">
      <c r="A35" s="31" t="s">
        <v>40</v>
      </c>
      <c r="B35" s="13" t="s">
        <v>41</v>
      </c>
      <c r="C35" s="14">
        <f>SUM(C36:C42)</f>
        <v>510800</v>
      </c>
      <c r="D35" s="60">
        <f>SUM(D36:D42)</f>
        <v>347502.46</v>
      </c>
      <c r="E35" s="61">
        <f>SUM(E36:E42)</f>
        <v>236251.35</v>
      </c>
    </row>
    <row r="36" spans="1:5" ht="25.5" customHeight="1">
      <c r="A36" s="32"/>
      <c r="B36" s="22" t="s">
        <v>42</v>
      </c>
      <c r="C36" s="20">
        <v>90000</v>
      </c>
      <c r="D36" s="36">
        <v>54812.71</v>
      </c>
      <c r="E36" s="64">
        <v>54812.71</v>
      </c>
    </row>
    <row r="37" spans="1:5" ht="25.5" customHeight="1">
      <c r="A37" s="32"/>
      <c r="B37" s="22" t="s">
        <v>43</v>
      </c>
      <c r="C37" s="20">
        <v>31200</v>
      </c>
      <c r="D37" s="36">
        <v>5335.26</v>
      </c>
      <c r="E37" s="64">
        <v>5335.26</v>
      </c>
    </row>
    <row r="38" spans="1:5" ht="25.5" customHeight="1">
      <c r="A38" s="32"/>
      <c r="B38" s="22" t="s">
        <v>44</v>
      </c>
      <c r="C38" s="20">
        <v>6600</v>
      </c>
      <c r="D38" s="36">
        <v>2644.44</v>
      </c>
      <c r="E38" s="64">
        <v>2644.44</v>
      </c>
    </row>
    <row r="39" spans="1:5" ht="25.5" customHeight="1">
      <c r="A39" s="32"/>
      <c r="B39" s="22" t="s">
        <v>45</v>
      </c>
      <c r="C39" s="20">
        <v>35000</v>
      </c>
      <c r="D39" s="36">
        <v>16809.07</v>
      </c>
      <c r="E39" s="64">
        <v>16809.07</v>
      </c>
    </row>
    <row r="40" spans="1:5" ht="25.5" customHeight="1">
      <c r="A40" s="32"/>
      <c r="B40" s="22" t="s">
        <v>46</v>
      </c>
      <c r="C40" s="20">
        <v>4000</v>
      </c>
      <c r="D40" s="36">
        <v>1559.2</v>
      </c>
      <c r="E40" s="64">
        <v>1559.2</v>
      </c>
    </row>
    <row r="41" spans="1:5" ht="25.5" customHeight="1">
      <c r="A41" s="32"/>
      <c r="B41" s="22" t="s">
        <v>47</v>
      </c>
      <c r="C41" s="20">
        <v>19000</v>
      </c>
      <c r="D41" s="36">
        <v>3361.89</v>
      </c>
      <c r="E41" s="64">
        <v>3361.89</v>
      </c>
    </row>
    <row r="42" spans="1:5" ht="23.25">
      <c r="A42" s="33"/>
      <c r="B42" s="22" t="s">
        <v>1</v>
      </c>
      <c r="C42" s="20">
        <v>325000</v>
      </c>
      <c r="D42" s="36">
        <v>262979.89</v>
      </c>
      <c r="E42" s="64">
        <v>151728.78</v>
      </c>
    </row>
    <row r="43" spans="1:5" s="5" customFormat="1" ht="25.5" customHeight="1">
      <c r="A43" s="34" t="s">
        <v>48</v>
      </c>
      <c r="B43" s="35" t="s">
        <v>49</v>
      </c>
      <c r="C43" s="17">
        <f>SUM(C44:C50)</f>
        <v>425500</v>
      </c>
      <c r="D43" s="67">
        <f>SUM(D44:D50)</f>
        <v>153964.08</v>
      </c>
      <c r="E43" s="68">
        <f>SUM(E44:E50)</f>
        <v>0</v>
      </c>
    </row>
    <row r="44" spans="1:5" ht="25.5" customHeight="1">
      <c r="A44" s="32"/>
      <c r="B44" s="22" t="s">
        <v>50</v>
      </c>
      <c r="C44" s="20">
        <v>36000</v>
      </c>
      <c r="D44" s="36">
        <v>26000</v>
      </c>
      <c r="E44" s="64"/>
    </row>
    <row r="45" spans="1:5" ht="25.5" customHeight="1">
      <c r="A45" s="32"/>
      <c r="B45" s="22" t="s">
        <v>51</v>
      </c>
      <c r="C45" s="20">
        <v>4000</v>
      </c>
      <c r="D45" s="36">
        <v>971.38</v>
      </c>
      <c r="E45" s="64"/>
    </row>
    <row r="46" spans="1:5" ht="25.5" customHeight="1">
      <c r="A46" s="32"/>
      <c r="B46" s="22" t="s">
        <v>52</v>
      </c>
      <c r="C46" s="20">
        <v>5500</v>
      </c>
      <c r="D46" s="36">
        <v>2840</v>
      </c>
      <c r="E46" s="64"/>
    </row>
    <row r="47" spans="1:5" ht="25.5" customHeight="1">
      <c r="A47" s="32"/>
      <c r="B47" s="22" t="s">
        <v>53</v>
      </c>
      <c r="C47" s="20">
        <v>20000</v>
      </c>
      <c r="D47" s="36">
        <v>18726</v>
      </c>
      <c r="E47" s="64"/>
    </row>
    <row r="48" spans="1:5" ht="25.5" customHeight="1">
      <c r="A48" s="32"/>
      <c r="B48" s="22" t="s">
        <v>54</v>
      </c>
      <c r="C48" s="20">
        <v>15000</v>
      </c>
      <c r="D48" s="36">
        <v>9112.54</v>
      </c>
      <c r="E48" s="64"/>
    </row>
    <row r="49" spans="1:5" ht="25.5" customHeight="1">
      <c r="A49" s="32"/>
      <c r="B49" s="22" t="s">
        <v>55</v>
      </c>
      <c r="C49" s="20">
        <v>5000</v>
      </c>
      <c r="D49" s="36">
        <v>2417.96</v>
      </c>
      <c r="E49" s="64"/>
    </row>
    <row r="50" spans="1:5" ht="34.5">
      <c r="A50" s="33"/>
      <c r="B50" s="22" t="s">
        <v>8</v>
      </c>
      <c r="C50" s="20">
        <v>340000</v>
      </c>
      <c r="D50" s="36">
        <v>93896.2</v>
      </c>
      <c r="E50" s="64"/>
    </row>
    <row r="51" spans="1:5" s="5" customFormat="1" ht="25.5" customHeight="1" thickBot="1">
      <c r="A51" s="37" t="s">
        <v>56</v>
      </c>
      <c r="B51" s="38" t="s">
        <v>9</v>
      </c>
      <c r="C51" s="39">
        <v>250000</v>
      </c>
      <c r="D51" s="69">
        <v>209789.36</v>
      </c>
      <c r="E51" s="70">
        <v>209789.36</v>
      </c>
    </row>
    <row r="52" spans="1:8" s="5" customFormat="1" ht="26.25" thickBot="1">
      <c r="A52" s="40" t="s">
        <v>15</v>
      </c>
      <c r="B52" s="41" t="s">
        <v>57</v>
      </c>
      <c r="C52" s="42"/>
      <c r="D52" s="71">
        <v>189353.6</v>
      </c>
      <c r="E52" s="72">
        <v>0</v>
      </c>
      <c r="G52" s="80"/>
      <c r="H52" s="80"/>
    </row>
    <row r="53" spans="1:5" s="5" customFormat="1" ht="12.75">
      <c r="A53" s="43"/>
      <c r="B53" s="44"/>
      <c r="C53" s="45"/>
      <c r="D53" s="45"/>
      <c r="E53" s="45"/>
    </row>
    <row r="54" spans="1:5" s="5" customFormat="1" ht="9" customHeight="1">
      <c r="A54" s="43"/>
      <c r="B54" s="44"/>
      <c r="C54" s="45"/>
      <c r="D54" s="73"/>
      <c r="E54" s="45"/>
    </row>
    <row r="55" spans="1:5" ht="12.75">
      <c r="A55" s="5" t="s">
        <v>58</v>
      </c>
      <c r="D55" s="46"/>
      <c r="E55" s="46"/>
    </row>
    <row r="56" spans="4:5" ht="7.5" customHeight="1" thickBot="1">
      <c r="D56" s="46"/>
      <c r="E56" s="46"/>
    </row>
    <row r="57" spans="1:5" ht="12.75">
      <c r="A57" s="86" t="s">
        <v>10</v>
      </c>
      <c r="B57" s="81" t="s">
        <v>72</v>
      </c>
      <c r="C57" s="82" t="s">
        <v>59</v>
      </c>
      <c r="D57" s="47"/>
      <c r="E57" s="47"/>
    </row>
    <row r="58" spans="1:5" ht="12.75">
      <c r="A58" s="87"/>
      <c r="B58" s="88"/>
      <c r="C58" s="89"/>
      <c r="D58" s="48"/>
      <c r="E58" s="48"/>
    </row>
    <row r="59" spans="1:5" s="2" customFormat="1" ht="11.25">
      <c r="A59" s="49">
        <v>1</v>
      </c>
      <c r="B59" s="50">
        <v>2</v>
      </c>
      <c r="C59" s="51">
        <v>3</v>
      </c>
      <c r="D59" s="52"/>
      <c r="E59" s="52"/>
    </row>
    <row r="60" spans="1:5" s="5" customFormat="1" ht="25.5" customHeight="1">
      <c r="A60" s="7" t="s">
        <v>71</v>
      </c>
      <c r="B60" s="15" t="s">
        <v>60</v>
      </c>
      <c r="C60" s="74">
        <v>23354</v>
      </c>
      <c r="D60" s="45"/>
      <c r="E60" s="45"/>
    </row>
    <row r="61" spans="1:5" s="5" customFormat="1" ht="25.5" customHeight="1">
      <c r="A61" s="7"/>
      <c r="B61" s="15" t="s">
        <v>61</v>
      </c>
      <c r="C61" s="74">
        <v>23354</v>
      </c>
      <c r="D61" s="45"/>
      <c r="E61" s="45"/>
    </row>
    <row r="62" spans="1:5" s="5" customFormat="1" ht="25.5" customHeight="1">
      <c r="A62" s="7"/>
      <c r="B62" s="53" t="s">
        <v>62</v>
      </c>
      <c r="C62" s="75">
        <v>23354</v>
      </c>
      <c r="D62" s="45"/>
      <c r="E62" s="45"/>
    </row>
    <row r="63" spans="1:5" s="5" customFormat="1" ht="25.5" customHeight="1">
      <c r="A63" s="7"/>
      <c r="B63" s="15" t="s">
        <v>63</v>
      </c>
      <c r="C63" s="54">
        <v>0</v>
      </c>
      <c r="D63" s="45"/>
      <c r="E63" s="45"/>
    </row>
    <row r="64" spans="1:5" s="5" customFormat="1" ht="25.5" customHeight="1" thickBot="1">
      <c r="A64" s="37"/>
      <c r="B64" s="55" t="s">
        <v>64</v>
      </c>
      <c r="C64" s="56">
        <v>0</v>
      </c>
      <c r="D64" s="45"/>
      <c r="E64" s="45"/>
    </row>
    <row r="65" spans="1:5" s="5" customFormat="1" ht="25.5" customHeight="1">
      <c r="A65" s="6" t="s">
        <v>14</v>
      </c>
      <c r="B65" s="13" t="s">
        <v>65</v>
      </c>
      <c r="C65" s="76"/>
      <c r="D65" s="45"/>
      <c r="E65" s="45"/>
    </row>
    <row r="66" spans="1:5" s="5" customFormat="1" ht="25.5" customHeight="1">
      <c r="A66" s="7"/>
      <c r="B66" s="15" t="s">
        <v>66</v>
      </c>
      <c r="C66" s="74"/>
      <c r="D66" s="45"/>
      <c r="E66" s="45"/>
    </row>
    <row r="67" spans="1:5" s="5" customFormat="1" ht="25.5" customHeight="1">
      <c r="A67" s="7"/>
      <c r="B67" s="53" t="s">
        <v>62</v>
      </c>
      <c r="C67" s="75"/>
      <c r="D67" s="45"/>
      <c r="E67" s="45"/>
    </row>
    <row r="68" spans="1:5" s="5" customFormat="1" ht="25.5" customHeight="1">
      <c r="A68" s="7"/>
      <c r="B68" s="53" t="s">
        <v>67</v>
      </c>
      <c r="C68" s="54">
        <v>0</v>
      </c>
      <c r="D68" s="45"/>
      <c r="E68" s="45"/>
    </row>
    <row r="69" spans="1:5" s="5" customFormat="1" ht="25.5" customHeight="1">
      <c r="A69" s="7"/>
      <c r="B69" s="57" t="s">
        <v>68</v>
      </c>
      <c r="C69" s="54">
        <v>0</v>
      </c>
      <c r="D69" s="45"/>
      <c r="E69" s="45"/>
    </row>
    <row r="70" spans="1:5" s="5" customFormat="1" ht="25.5" customHeight="1">
      <c r="A70" s="7"/>
      <c r="B70" s="57" t="s">
        <v>69</v>
      </c>
      <c r="C70" s="54">
        <v>0</v>
      </c>
      <c r="D70" s="45"/>
      <c r="E70" s="45"/>
    </row>
    <row r="71" spans="1:5" s="5" customFormat="1" ht="25.5" customHeight="1">
      <c r="A71" s="7"/>
      <c r="B71" s="53" t="s">
        <v>70</v>
      </c>
      <c r="C71" s="54">
        <v>0</v>
      </c>
      <c r="D71" s="45"/>
      <c r="E71" s="45"/>
    </row>
    <row r="72" spans="1:5" s="5" customFormat="1" ht="25.5" customHeight="1" thickBot="1">
      <c r="A72" s="37"/>
      <c r="B72" s="55" t="s">
        <v>64</v>
      </c>
      <c r="C72" s="56">
        <v>0</v>
      </c>
      <c r="D72" s="45"/>
      <c r="E72" s="45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2008-09-02T06:22:07Z</dcterms:modified>
  <cp:category/>
  <cp:version/>
  <cp:contentType/>
  <cp:contentStatus/>
</cp:coreProperties>
</file>