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6-dotacje poz." sheetId="1" r:id="rId1"/>
  </sheets>
  <definedNames>
    <definedName name="_xlnm.Print_Area" localSheetId="0">'6-dotacje poz.'!$A$1:$I$45</definedName>
  </definedNames>
  <calcPr fullCalcOnLoad="1" fullPrecision="0"/>
</workbook>
</file>

<file path=xl/sharedStrings.xml><?xml version="1.0" encoding="utf-8"?>
<sst xmlns="http://schemas.openxmlformats.org/spreadsheetml/2006/main" count="34" uniqueCount="30">
  <si>
    <t xml:space="preserve"> </t>
  </si>
  <si>
    <t>Plan</t>
  </si>
  <si>
    <t>Dział</t>
  </si>
  <si>
    <t>1.4.3. Pozostałe dotacje na zadania publiczne w 2007 roku.</t>
  </si>
  <si>
    <t>na wydatki bieżące</t>
  </si>
  <si>
    <t>na wydatki inwestycyjne</t>
  </si>
  <si>
    <t>DOTACJE PODMIOTOWE,</t>
  </si>
  <si>
    <t>INSTYTUCJE KULTURY,</t>
  </si>
  <si>
    <t xml:space="preserve"> - Miejski Ośrodek Kultury w Policach</t>
  </si>
  <si>
    <t xml:space="preserve">   w Policach</t>
  </si>
  <si>
    <t>DOTACJE CELOWE,</t>
  </si>
  <si>
    <t xml:space="preserve"> - Dotacja dla Gminy Miasta Szczecin</t>
  </si>
  <si>
    <t xml:space="preserve">   z tytułu uczęszczania dzieci z Gminy Police </t>
  </si>
  <si>
    <t xml:space="preserve">   do przedszkoli niepublicznych w Szczecinie</t>
  </si>
  <si>
    <t xml:space="preserve">   do Przedszkola Specjalnego nr 21 w Szczecinie</t>
  </si>
  <si>
    <t xml:space="preserve"> - Dotacja dla Gminy Miasta Szczecin                                                                       </t>
  </si>
  <si>
    <t xml:space="preserve">   na działania profilaktyczne dla osób </t>
  </si>
  <si>
    <t xml:space="preserve">   zagrożonych uzależnieniem od alkoholu</t>
  </si>
  <si>
    <t>RAZEM</t>
  </si>
  <si>
    <t>Rozdział</t>
  </si>
  <si>
    <t>Treść</t>
  </si>
  <si>
    <t>z tego:</t>
  </si>
  <si>
    <t>w tym:</t>
  </si>
  <si>
    <t>Realizacja
6:5</t>
  </si>
  <si>
    <t>Poz.</t>
  </si>
  <si>
    <t>w zł</t>
  </si>
  <si>
    <t>x</t>
  </si>
  <si>
    <t>Wykonanie</t>
  </si>
  <si>
    <t xml:space="preserve"> - Biblioteka im. M. Skłodowskiej-Curie</t>
  </si>
  <si>
    <t xml:space="preserve">   uczęszczania dzieci z Polic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</si>
</sst>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11"/>
      <color indexed="10"/>
      <name val="Arial CE"/>
      <family val="2"/>
    </font>
    <font>
      <sz val="10"/>
      <name val="Arial"/>
      <family val="0"/>
    </font>
    <font>
      <b/>
      <sz val="14"/>
      <color indexed="10"/>
      <name val="Arial CE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9" fillId="0" borderId="0" xfId="18" applyFont="1" applyAlignment="1">
      <alignment horizontal="left"/>
      <protection/>
    </xf>
    <xf numFmtId="0" fontId="0" fillId="0" borderId="0" xfId="18">
      <alignment/>
      <protection/>
    </xf>
    <xf numFmtId="0" fontId="0" fillId="0" borderId="0" xfId="18" applyFont="1">
      <alignment/>
      <protection/>
    </xf>
    <xf numFmtId="0" fontId="5" fillId="0" borderId="0" xfId="18" applyFont="1">
      <alignment/>
      <protection/>
    </xf>
    <xf numFmtId="0" fontId="0" fillId="0" borderId="1" xfId="18" applyFont="1" applyBorder="1" applyAlignment="1">
      <alignment horizontal="center"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>
      <alignment/>
      <protection/>
    </xf>
    <xf numFmtId="0" fontId="0" fillId="0" borderId="2" xfId="18" applyFont="1" applyBorder="1">
      <alignment/>
      <protection/>
    </xf>
    <xf numFmtId="0" fontId="0" fillId="0" borderId="4" xfId="18" applyFont="1" applyBorder="1">
      <alignment/>
      <protection/>
    </xf>
    <xf numFmtId="0" fontId="13" fillId="0" borderId="3" xfId="18" applyFont="1" applyBorder="1">
      <alignment/>
      <protection/>
    </xf>
    <xf numFmtId="0" fontId="0" fillId="0" borderId="4" xfId="18" applyFont="1" applyBorder="1" applyAlignment="1">
      <alignment horizontal="center"/>
      <protection/>
    </xf>
    <xf numFmtId="3" fontId="0" fillId="0" borderId="4" xfId="18" applyNumberFormat="1" applyFont="1" applyBorder="1">
      <alignment/>
      <protection/>
    </xf>
    <xf numFmtId="0" fontId="13" fillId="0" borderId="4" xfId="18" applyFont="1" applyBorder="1" applyAlignment="1">
      <alignment horizontal="center"/>
      <protection/>
    </xf>
    <xf numFmtId="0" fontId="0" fillId="0" borderId="5" xfId="18" applyFont="1" applyBorder="1">
      <alignment/>
      <protection/>
    </xf>
    <xf numFmtId="0" fontId="7" fillId="0" borderId="3" xfId="18" applyFont="1" applyBorder="1">
      <alignment/>
      <protection/>
    </xf>
    <xf numFmtId="0" fontId="0" fillId="0" borderId="3" xfId="18" applyFont="1" applyFill="1" applyBorder="1">
      <alignment/>
      <protection/>
    </xf>
    <xf numFmtId="0" fontId="0" fillId="0" borderId="2" xfId="18" applyFont="1" applyFill="1" applyBorder="1" applyAlignment="1">
      <alignment horizontal="center"/>
      <protection/>
    </xf>
    <xf numFmtId="0" fontId="0" fillId="0" borderId="0" xfId="18" applyFont="1" applyFill="1">
      <alignment/>
      <protection/>
    </xf>
    <xf numFmtId="3" fontId="0" fillId="0" borderId="4" xfId="18" applyNumberFormat="1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8" fillId="0" borderId="1" xfId="18" applyFont="1" applyBorder="1">
      <alignment/>
      <protection/>
    </xf>
    <xf numFmtId="0" fontId="8" fillId="0" borderId="5" xfId="18" applyFont="1" applyBorder="1">
      <alignment/>
      <protection/>
    </xf>
    <xf numFmtId="0" fontId="10" fillId="0" borderId="0" xfId="18" applyFont="1" applyAlignment="1">
      <alignment horizontal="right" vertical="center"/>
      <protection/>
    </xf>
    <xf numFmtId="0" fontId="0" fillId="0" borderId="6" xfId="18" applyFont="1" applyBorder="1">
      <alignment/>
      <protection/>
    </xf>
    <xf numFmtId="0" fontId="0" fillId="0" borderId="3" xfId="18" applyFont="1" applyBorder="1" applyAlignment="1">
      <alignment horizontal="left" wrapText="1"/>
      <protection/>
    </xf>
    <xf numFmtId="0" fontId="0" fillId="0" borderId="4" xfId="18" applyFont="1" applyBorder="1" applyAlignment="1">
      <alignment wrapText="1"/>
      <protection/>
    </xf>
    <xf numFmtId="4" fontId="0" fillId="0" borderId="4" xfId="18" applyNumberFormat="1" applyFont="1" applyBorder="1">
      <alignment/>
      <protection/>
    </xf>
    <xf numFmtId="4" fontId="13" fillId="0" borderId="4" xfId="18" applyNumberFormat="1" applyFont="1" applyBorder="1">
      <alignment/>
      <protection/>
    </xf>
    <xf numFmtId="4" fontId="0" fillId="0" borderId="7" xfId="18" applyNumberFormat="1" applyFont="1" applyBorder="1">
      <alignment/>
      <protection/>
    </xf>
    <xf numFmtId="10" fontId="13" fillId="0" borderId="6" xfId="20" applyNumberFormat="1" applyFont="1" applyBorder="1" applyAlignment="1">
      <alignment/>
    </xf>
    <xf numFmtId="10" fontId="0" fillId="0" borderId="6" xfId="20" applyNumberFormat="1" applyFont="1" applyBorder="1" applyAlignment="1">
      <alignment/>
    </xf>
    <xf numFmtId="10" fontId="0" fillId="0" borderId="8" xfId="20" applyNumberFormat="1" applyFont="1" applyBorder="1" applyAlignment="1">
      <alignment/>
    </xf>
    <xf numFmtId="0" fontId="6" fillId="2" borderId="7" xfId="18" applyFont="1" applyFill="1" applyBorder="1" applyAlignment="1">
      <alignment horizontal="center"/>
      <protection/>
    </xf>
    <xf numFmtId="0" fontId="6" fillId="2" borderId="8" xfId="18" applyFont="1" applyFill="1" applyBorder="1" applyAlignment="1">
      <alignment horizontal="center"/>
      <protection/>
    </xf>
    <xf numFmtId="4" fontId="0" fillId="0" borderId="9" xfId="18" applyNumberFormat="1" applyFont="1" applyFill="1" applyBorder="1" applyAlignment="1">
      <alignment horizontal="right" vertical="center"/>
      <protection/>
    </xf>
    <xf numFmtId="10" fontId="0" fillId="0" borderId="10" xfId="20" applyNumberFormat="1" applyFont="1" applyBorder="1" applyAlignment="1">
      <alignment/>
    </xf>
    <xf numFmtId="4" fontId="0" fillId="0" borderId="4" xfId="18" applyNumberFormat="1" applyFont="1" applyFill="1" applyBorder="1">
      <alignment/>
      <protection/>
    </xf>
    <xf numFmtId="10" fontId="0" fillId="0" borderId="6" xfId="20" applyNumberFormat="1" applyFont="1" applyFill="1" applyBorder="1" applyAlignment="1">
      <alignment/>
    </xf>
    <xf numFmtId="0" fontId="7" fillId="0" borderId="3" xfId="18" applyFont="1" applyFill="1" applyBorder="1">
      <alignment/>
      <protection/>
    </xf>
    <xf numFmtId="10" fontId="7" fillId="0" borderId="6" xfId="20" applyNumberFormat="1" applyFont="1" applyBorder="1" applyAlignment="1">
      <alignment/>
    </xf>
    <xf numFmtId="4" fontId="0" fillId="0" borderId="4" xfId="18" applyNumberFormat="1" applyFont="1" applyBorder="1" applyAlignment="1">
      <alignment horizontal="right"/>
      <protection/>
    </xf>
    <xf numFmtId="0" fontId="6" fillId="2" borderId="1" xfId="18" applyFont="1" applyFill="1" applyBorder="1" applyAlignment="1">
      <alignment horizontal="center"/>
      <protection/>
    </xf>
    <xf numFmtId="0" fontId="6" fillId="2" borderId="5" xfId="18" applyFont="1" applyFill="1" applyBorder="1" applyAlignment="1">
      <alignment horizontal="center"/>
      <protection/>
    </xf>
    <xf numFmtId="0" fontId="7" fillId="2" borderId="9" xfId="18" applyFont="1" applyFill="1" applyBorder="1" applyAlignment="1">
      <alignment horizontal="center" vertical="center" wrapText="1"/>
      <protection/>
    </xf>
    <xf numFmtId="0" fontId="16" fillId="0" borderId="0" xfId="18" applyFont="1" applyAlignment="1">
      <alignment horizontal="left"/>
      <protection/>
    </xf>
    <xf numFmtId="0" fontId="14" fillId="0" borderId="0" xfId="18" applyFont="1">
      <alignment/>
      <protection/>
    </xf>
    <xf numFmtId="0" fontId="0" fillId="0" borderId="11" xfId="18" applyFont="1" applyBorder="1">
      <alignment/>
      <protection/>
    </xf>
    <xf numFmtId="3" fontId="7" fillId="0" borderId="4" xfId="18" applyNumberFormat="1" applyFont="1" applyBorder="1" applyAlignment="1">
      <alignment horizontal="right" vertical="center"/>
      <protection/>
    </xf>
    <xf numFmtId="4" fontId="7" fillId="0" borderId="4" xfId="18" applyNumberFormat="1" applyFont="1" applyBorder="1" applyAlignment="1">
      <alignment horizontal="right" vertical="center"/>
      <protection/>
    </xf>
    <xf numFmtId="3" fontId="0" fillId="0" borderId="4" xfId="18" applyNumberFormat="1" applyFont="1" applyBorder="1" applyAlignment="1">
      <alignment horizontal="right" vertical="center"/>
      <protection/>
    </xf>
    <xf numFmtId="3" fontId="7" fillId="0" borderId="9" xfId="18" applyNumberFormat="1" applyFont="1" applyBorder="1" applyAlignment="1">
      <alignment horizontal="right" vertical="center"/>
      <protection/>
    </xf>
    <xf numFmtId="4" fontId="7" fillId="0" borderId="9" xfId="18" applyNumberFormat="1" applyFont="1" applyBorder="1" applyAlignment="1">
      <alignment horizontal="right" vertical="center"/>
      <protection/>
    </xf>
    <xf numFmtId="10" fontId="7" fillId="0" borderId="10" xfId="20" applyNumberFormat="1" applyFont="1" applyBorder="1" applyAlignment="1">
      <alignment/>
    </xf>
    <xf numFmtId="3" fontId="0" fillId="0" borderId="9" xfId="18" applyNumberFormat="1" applyFont="1" applyBorder="1" applyAlignment="1">
      <alignment horizontal="right" vertical="center"/>
      <protection/>
    </xf>
    <xf numFmtId="4" fontId="0" fillId="0" borderId="9" xfId="18" applyNumberFormat="1" applyFont="1" applyBorder="1" applyAlignment="1">
      <alignment horizontal="right" vertical="center"/>
      <protection/>
    </xf>
    <xf numFmtId="0" fontId="0" fillId="0" borderId="4" xfId="18" applyFont="1" applyFill="1" applyBorder="1" applyAlignment="1">
      <alignment horizontal="center"/>
      <protection/>
    </xf>
    <xf numFmtId="3" fontId="0" fillId="0" borderId="9" xfId="18" applyNumberFormat="1" applyFont="1" applyFill="1" applyBorder="1" applyAlignment="1">
      <alignment horizontal="right" vertical="center"/>
      <protection/>
    </xf>
    <xf numFmtId="3" fontId="0" fillId="0" borderId="4" xfId="18" applyNumberFormat="1" applyFont="1" applyFill="1" applyBorder="1" applyAlignment="1">
      <alignment horizontal="right" vertical="center"/>
      <protection/>
    </xf>
    <xf numFmtId="3" fontId="7" fillId="0" borderId="9" xfId="18" applyNumberFormat="1" applyFont="1" applyFill="1" applyBorder="1" applyAlignment="1">
      <alignment horizontal="right" vertical="center"/>
      <protection/>
    </xf>
    <xf numFmtId="4" fontId="7" fillId="0" borderId="9" xfId="18" applyNumberFormat="1" applyFont="1" applyFill="1" applyBorder="1" applyAlignment="1">
      <alignment horizontal="right" vertical="center"/>
      <protection/>
    </xf>
    <xf numFmtId="10" fontId="7" fillId="0" borderId="10" xfId="20" applyNumberFormat="1" applyFont="1" applyFill="1" applyBorder="1" applyAlignment="1">
      <alignment/>
    </xf>
    <xf numFmtId="9" fontId="0" fillId="0" borderId="6" xfId="20" applyFont="1" applyFill="1" applyBorder="1" applyAlignment="1">
      <alignment/>
    </xf>
    <xf numFmtId="0" fontId="13" fillId="0" borderId="3" xfId="18" applyFont="1" applyFill="1" applyBorder="1">
      <alignment/>
      <protection/>
    </xf>
    <xf numFmtId="0" fontId="13" fillId="0" borderId="4" xfId="18" applyFont="1" applyFill="1" applyBorder="1" applyAlignment="1">
      <alignment horizontal="center"/>
      <protection/>
    </xf>
    <xf numFmtId="3" fontId="13" fillId="0" borderId="4" xfId="18" applyNumberFormat="1" applyFont="1" applyFill="1" applyBorder="1" applyAlignment="1">
      <alignment horizontal="right" vertical="center"/>
      <protection/>
    </xf>
    <xf numFmtId="4" fontId="13" fillId="0" borderId="4" xfId="18" applyNumberFormat="1" applyFont="1" applyFill="1" applyBorder="1">
      <alignment/>
      <protection/>
    </xf>
    <xf numFmtId="9" fontId="13" fillId="0" borderId="6" xfId="20" applyFont="1" applyFill="1" applyBorder="1" applyAlignment="1">
      <alignment/>
    </xf>
    <xf numFmtId="9" fontId="0" fillId="0" borderId="6" xfId="20" applyFont="1" applyBorder="1" applyAlignment="1">
      <alignment/>
    </xf>
    <xf numFmtId="3" fontId="13" fillId="0" borderId="4" xfId="18" applyNumberFormat="1" applyFont="1" applyBorder="1" applyAlignment="1">
      <alignment horizontal="right" vertical="center"/>
      <protection/>
    </xf>
    <xf numFmtId="0" fontId="17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0" fillId="0" borderId="0" xfId="18" applyFont="1" applyAlignment="1">
      <alignment/>
      <protection/>
    </xf>
    <xf numFmtId="0" fontId="0" fillId="0" borderId="7" xfId="18" applyFont="1" applyBorder="1" applyAlignment="1">
      <alignment horizontal="center"/>
      <protection/>
    </xf>
    <xf numFmtId="3" fontId="0" fillId="0" borderId="7" xfId="18" applyNumberFormat="1" applyFont="1" applyBorder="1" applyAlignment="1">
      <alignment horizontal="right" vertical="center"/>
      <protection/>
    </xf>
    <xf numFmtId="0" fontId="13" fillId="0" borderId="2" xfId="18" applyFont="1" applyBorder="1" applyAlignment="1">
      <alignment horizontal="center"/>
      <protection/>
    </xf>
    <xf numFmtId="0" fontId="8" fillId="0" borderId="7" xfId="18" applyFont="1" applyBorder="1" applyAlignment="1">
      <alignment horizontal="center"/>
      <protection/>
    </xf>
    <xf numFmtId="3" fontId="8" fillId="0" borderId="7" xfId="18" applyNumberFormat="1" applyFont="1" applyBorder="1" applyAlignment="1">
      <alignment horizontal="right" vertical="center"/>
      <protection/>
    </xf>
    <xf numFmtId="4" fontId="8" fillId="0" borderId="7" xfId="18" applyNumberFormat="1" applyFont="1" applyBorder="1" applyAlignment="1">
      <alignment horizontal="right" vertical="center"/>
      <protection/>
    </xf>
    <xf numFmtId="10" fontId="8" fillId="0" borderId="8" xfId="20" applyNumberFormat="1" applyFont="1" applyBorder="1" applyAlignment="1">
      <alignment/>
    </xf>
    <xf numFmtId="0" fontId="9" fillId="0" borderId="0" xfId="18" applyFont="1" applyAlignment="1">
      <alignment horizontal="left"/>
      <protection/>
    </xf>
    <xf numFmtId="0" fontId="7" fillId="2" borderId="12" xfId="18" applyFont="1" applyFill="1" applyBorder="1" applyAlignment="1">
      <alignment horizontal="center" vertical="center"/>
      <protection/>
    </xf>
    <xf numFmtId="0" fontId="7" fillId="2" borderId="13" xfId="18" applyFont="1" applyFill="1" applyBorder="1" applyAlignment="1">
      <alignment horizontal="center" vertical="center"/>
      <protection/>
    </xf>
    <xf numFmtId="0" fontId="7" fillId="2" borderId="11" xfId="18" applyFont="1" applyFill="1" applyBorder="1" applyAlignment="1">
      <alignment horizontal="center" vertical="center" wrapText="1"/>
      <protection/>
    </xf>
    <xf numFmtId="0" fontId="7" fillId="2" borderId="9" xfId="18" applyFont="1" applyFill="1" applyBorder="1" applyAlignment="1">
      <alignment horizontal="center" vertical="center" wrapText="1"/>
      <protection/>
    </xf>
    <xf numFmtId="0" fontId="7" fillId="2" borderId="14" xfId="18" applyFont="1" applyFill="1" applyBorder="1" applyAlignment="1">
      <alignment horizontal="left" vertical="center" wrapText="1"/>
      <protection/>
    </xf>
    <xf numFmtId="0" fontId="7" fillId="2" borderId="15" xfId="18" applyFont="1" applyFill="1" applyBorder="1" applyAlignment="1">
      <alignment horizontal="center" vertical="center" wrapText="1"/>
      <protection/>
    </xf>
    <xf numFmtId="0" fontId="7" fillId="2" borderId="10" xfId="18" applyFont="1" applyFill="1" applyBorder="1" applyAlignment="1">
      <alignment horizontal="center" vertical="center" wrapText="1"/>
      <protection/>
    </xf>
    <xf numFmtId="0" fontId="7" fillId="2" borderId="16" xfId="18" applyFont="1" applyFill="1" applyBorder="1" applyAlignment="1">
      <alignment horizontal="center" vertical="center"/>
      <protection/>
    </xf>
    <xf numFmtId="0" fontId="7" fillId="2" borderId="17" xfId="18" applyFont="1" applyFill="1" applyBorder="1" applyAlignment="1">
      <alignment horizontal="center" vertical="center"/>
      <protection/>
    </xf>
    <xf numFmtId="0" fontId="7" fillId="2" borderId="11" xfId="18" applyFont="1" applyFill="1" applyBorder="1" applyAlignment="1">
      <alignment horizontal="center" vertical="center"/>
      <protection/>
    </xf>
    <xf numFmtId="0" fontId="7" fillId="2" borderId="9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35"/>
  <sheetViews>
    <sheetView showGridLines="0" tabSelected="1" view="pageBreakPreview" zoomScaleSheetLayoutView="100" workbookViewId="0" topLeftCell="A1">
      <selection activeCell="A424" sqref="A424:G424"/>
    </sheetView>
  </sheetViews>
  <sheetFormatPr defaultColWidth="9.00390625" defaultRowHeight="12"/>
  <cols>
    <col min="1" max="1" width="5.875" style="2" customWidth="1"/>
    <col min="2" max="2" width="40.125" style="20" bestFit="1" customWidth="1"/>
    <col min="3" max="3" width="7.875" style="20" customWidth="1"/>
    <col min="4" max="4" width="10.375" style="20" customWidth="1"/>
    <col min="5" max="5" width="13.25390625" style="20" customWidth="1"/>
    <col min="6" max="6" width="14.00390625" style="20" customWidth="1"/>
    <col min="7" max="7" width="15.25390625" style="20" customWidth="1"/>
    <col min="8" max="8" width="13.00390625" style="20" customWidth="1"/>
    <col min="9" max="9" width="9.875" style="20" customWidth="1"/>
    <col min="10" max="16384" width="9.125" style="2" customWidth="1"/>
  </cols>
  <sheetData>
    <row r="1" spans="1:9" ht="18">
      <c r="A1" s="80" t="s">
        <v>3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1"/>
      <c r="B2" s="45"/>
      <c r="C2" s="45"/>
      <c r="D2" s="45"/>
      <c r="E2" s="45"/>
      <c r="F2" s="45"/>
      <c r="G2" s="45"/>
      <c r="H2" s="45"/>
      <c r="I2" s="45"/>
    </row>
    <row r="3" spans="1:9" ht="15" thickBot="1">
      <c r="A3" s="4"/>
      <c r="B3" s="46"/>
      <c r="C3" s="46"/>
      <c r="D3" s="46"/>
      <c r="E3" s="46"/>
      <c r="I3" s="23" t="s">
        <v>25</v>
      </c>
    </row>
    <row r="4" spans="1:9" ht="15" customHeight="1">
      <c r="A4" s="81" t="s">
        <v>24</v>
      </c>
      <c r="B4" s="88" t="s">
        <v>20</v>
      </c>
      <c r="C4" s="90" t="s">
        <v>2</v>
      </c>
      <c r="D4" s="90" t="s">
        <v>19</v>
      </c>
      <c r="E4" s="83" t="s">
        <v>1</v>
      </c>
      <c r="F4" s="83" t="s">
        <v>27</v>
      </c>
      <c r="G4" s="85" t="s">
        <v>22</v>
      </c>
      <c r="H4" s="85"/>
      <c r="I4" s="86" t="s">
        <v>23</v>
      </c>
    </row>
    <row r="5" spans="1:9" ht="24">
      <c r="A5" s="82"/>
      <c r="B5" s="89"/>
      <c r="C5" s="91"/>
      <c r="D5" s="91"/>
      <c r="E5" s="84"/>
      <c r="F5" s="84"/>
      <c r="G5" s="44" t="s">
        <v>4</v>
      </c>
      <c r="H5" s="44" t="s">
        <v>5</v>
      </c>
      <c r="I5" s="87"/>
    </row>
    <row r="6" spans="1:9" ht="12.75" thickBot="1">
      <c r="A6" s="42">
        <v>1</v>
      </c>
      <c r="B6" s="4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4">
        <v>9</v>
      </c>
    </row>
    <row r="7" spans="1:9" s="3" customFormat="1" ht="12">
      <c r="A7" s="8"/>
      <c r="B7" s="7" t="s">
        <v>0</v>
      </c>
      <c r="C7" s="11"/>
      <c r="D7" s="11"/>
      <c r="E7" s="11"/>
      <c r="F7" s="47"/>
      <c r="G7" s="9"/>
      <c r="H7" s="9"/>
      <c r="I7" s="24"/>
    </row>
    <row r="8" spans="1:9" s="3" customFormat="1" ht="12">
      <c r="A8" s="6">
        <v>1</v>
      </c>
      <c r="B8" s="15" t="s">
        <v>6</v>
      </c>
      <c r="C8" s="11"/>
      <c r="D8" s="11"/>
      <c r="E8" s="48">
        <f>SUM(E11)</f>
        <v>3299500</v>
      </c>
      <c r="F8" s="49">
        <f>SUM(F11)</f>
        <v>3299500</v>
      </c>
      <c r="G8" s="49">
        <f>SUM(G11)</f>
        <v>3292000</v>
      </c>
      <c r="H8" s="49">
        <f>SUM(H11)</f>
        <v>7500</v>
      </c>
      <c r="I8" s="40">
        <f>SUM(F8/E8)</f>
        <v>1</v>
      </c>
    </row>
    <row r="9" spans="1:9" s="3" customFormat="1" ht="12">
      <c r="A9" s="6"/>
      <c r="B9" s="15" t="s">
        <v>21</v>
      </c>
      <c r="C9" s="11"/>
      <c r="D9" s="11"/>
      <c r="E9" s="50"/>
      <c r="F9" s="27"/>
      <c r="G9" s="27"/>
      <c r="H9" s="27"/>
      <c r="I9" s="31"/>
    </row>
    <row r="10" spans="1:9" s="3" customFormat="1" ht="12">
      <c r="A10" s="6"/>
      <c r="B10" s="7"/>
      <c r="C10" s="11"/>
      <c r="D10" s="11"/>
      <c r="E10" s="50"/>
      <c r="F10" s="27"/>
      <c r="G10" s="27"/>
      <c r="H10" s="27"/>
      <c r="I10" s="31"/>
    </row>
    <row r="11" spans="1:9" s="3" customFormat="1" ht="12">
      <c r="A11" s="6">
        <v>2</v>
      </c>
      <c r="B11" s="15" t="s">
        <v>7</v>
      </c>
      <c r="C11" s="11"/>
      <c r="D11" s="11"/>
      <c r="E11" s="51">
        <f>SUM(E14,E17)</f>
        <v>3299500</v>
      </c>
      <c r="F11" s="52">
        <f>SUM(F14,F17)</f>
        <v>3299500</v>
      </c>
      <c r="G11" s="52">
        <f>SUM(G14,G17)</f>
        <v>3292000</v>
      </c>
      <c r="H11" s="52">
        <f>SUM(H14,H17)</f>
        <v>7500</v>
      </c>
      <c r="I11" s="53">
        <f>SUM(F11/E11)</f>
        <v>1</v>
      </c>
    </row>
    <row r="12" spans="1:9" s="3" customFormat="1" ht="12">
      <c r="A12" s="6"/>
      <c r="B12" s="15" t="s">
        <v>21</v>
      </c>
      <c r="C12" s="11"/>
      <c r="D12" s="11"/>
      <c r="E12" s="50"/>
      <c r="F12" s="27"/>
      <c r="G12" s="27"/>
      <c r="H12" s="27"/>
      <c r="I12" s="31"/>
    </row>
    <row r="13" spans="1:9" s="3" customFormat="1" ht="12">
      <c r="A13" s="6"/>
      <c r="B13" s="7"/>
      <c r="C13" s="11"/>
      <c r="D13" s="11"/>
      <c r="E13" s="50"/>
      <c r="F13" s="27"/>
      <c r="G13" s="27"/>
      <c r="H13" s="27"/>
      <c r="I13" s="31"/>
    </row>
    <row r="14" spans="1:9" s="3" customFormat="1" ht="12">
      <c r="A14" s="6"/>
      <c r="B14" s="7" t="s">
        <v>8</v>
      </c>
      <c r="C14" s="11">
        <v>921</v>
      </c>
      <c r="D14" s="11">
        <v>92109</v>
      </c>
      <c r="E14" s="54">
        <f>2320000+7500</f>
        <v>2327500</v>
      </c>
      <c r="F14" s="55">
        <f>2320000+7500</f>
        <v>2327500</v>
      </c>
      <c r="G14" s="55">
        <v>2320000</v>
      </c>
      <c r="H14" s="55">
        <v>7500</v>
      </c>
      <c r="I14" s="36">
        <f>SUM(F14/E14)</f>
        <v>1</v>
      </c>
    </row>
    <row r="15" spans="1:9" s="3" customFormat="1" ht="12">
      <c r="A15" s="6"/>
      <c r="B15" s="7"/>
      <c r="C15" s="9"/>
      <c r="D15" s="9"/>
      <c r="E15" s="50"/>
      <c r="F15" s="27"/>
      <c r="G15" s="27"/>
      <c r="H15" s="27"/>
      <c r="I15" s="31"/>
    </row>
    <row r="16" spans="1:9" s="3" customFormat="1" ht="12">
      <c r="A16" s="6"/>
      <c r="B16" s="16" t="s">
        <v>28</v>
      </c>
      <c r="C16" s="9"/>
      <c r="D16" s="9"/>
      <c r="E16" s="50"/>
      <c r="F16" s="27"/>
      <c r="G16" s="27"/>
      <c r="H16" s="27"/>
      <c r="I16" s="31"/>
    </row>
    <row r="17" spans="1:9" s="18" customFormat="1" ht="12">
      <c r="A17" s="17"/>
      <c r="B17" s="16" t="s">
        <v>9</v>
      </c>
      <c r="C17" s="56">
        <v>921</v>
      </c>
      <c r="D17" s="56">
        <v>92116</v>
      </c>
      <c r="E17" s="57">
        <v>972000</v>
      </c>
      <c r="F17" s="35">
        <v>972000</v>
      </c>
      <c r="G17" s="35">
        <v>972000</v>
      </c>
      <c r="H17" s="35"/>
      <c r="I17" s="36">
        <f>SUM(F17/E17)</f>
        <v>1</v>
      </c>
    </row>
    <row r="18" spans="1:9" s="18" customFormat="1" ht="12">
      <c r="A18" s="17"/>
      <c r="B18" s="16"/>
      <c r="C18" s="56"/>
      <c r="D18" s="56"/>
      <c r="E18" s="58"/>
      <c r="F18" s="37"/>
      <c r="G18" s="37"/>
      <c r="H18" s="37"/>
      <c r="I18" s="38"/>
    </row>
    <row r="19" spans="1:9" s="18" customFormat="1" ht="12">
      <c r="A19" s="17">
        <v>3</v>
      </c>
      <c r="B19" s="39" t="s">
        <v>10</v>
      </c>
      <c r="C19" s="56"/>
      <c r="D19" s="56"/>
      <c r="E19" s="59">
        <f>SUM(E20:E32)</f>
        <v>112000</v>
      </c>
      <c r="F19" s="60">
        <f>SUM(F20:F32)</f>
        <v>103109.82</v>
      </c>
      <c r="G19" s="60">
        <f>SUM(G20:G32)</f>
        <v>103109.82</v>
      </c>
      <c r="H19" s="60">
        <f>SUM(H20:H32)</f>
        <v>0</v>
      </c>
      <c r="I19" s="61">
        <f>SUM(F19/E19)</f>
        <v>0.9206</v>
      </c>
    </row>
    <row r="20" spans="1:9" s="18" customFormat="1" ht="12">
      <c r="A20" s="17"/>
      <c r="B20" s="39" t="s">
        <v>21</v>
      </c>
      <c r="C20" s="56"/>
      <c r="D20" s="56"/>
      <c r="E20" s="58"/>
      <c r="F20" s="37"/>
      <c r="G20" s="37"/>
      <c r="H20" s="37"/>
      <c r="I20" s="62"/>
    </row>
    <row r="21" spans="1:9" s="18" customFormat="1" ht="12">
      <c r="A21" s="17"/>
      <c r="B21" s="63"/>
      <c r="C21" s="64"/>
      <c r="D21" s="64"/>
      <c r="E21" s="65"/>
      <c r="F21" s="66"/>
      <c r="G21" s="66"/>
      <c r="H21" s="66"/>
      <c r="I21" s="67"/>
    </row>
    <row r="22" spans="1:9" s="3" customFormat="1" ht="12">
      <c r="A22" s="6"/>
      <c r="B22" s="7" t="s">
        <v>11</v>
      </c>
      <c r="C22" s="9"/>
      <c r="D22" s="9"/>
      <c r="E22" s="12"/>
      <c r="F22" s="9"/>
      <c r="G22" s="9"/>
      <c r="H22" s="9"/>
      <c r="I22" s="24"/>
    </row>
    <row r="23" spans="1:9" s="18" customFormat="1" ht="12">
      <c r="A23" s="17"/>
      <c r="B23" s="7" t="s">
        <v>12</v>
      </c>
      <c r="C23" s="56"/>
      <c r="D23" s="56"/>
      <c r="E23" s="58"/>
      <c r="F23" s="37"/>
      <c r="G23" s="37"/>
      <c r="H23" s="37"/>
      <c r="I23" s="62"/>
    </row>
    <row r="24" spans="1:9" s="18" customFormat="1" ht="12">
      <c r="A24" s="17"/>
      <c r="B24" s="7" t="s">
        <v>13</v>
      </c>
      <c r="C24" s="11">
        <v>801</v>
      </c>
      <c r="D24" s="11">
        <v>80104</v>
      </c>
      <c r="E24" s="50">
        <v>40000</v>
      </c>
      <c r="F24" s="27">
        <v>31905.82</v>
      </c>
      <c r="G24" s="27">
        <v>31905.82</v>
      </c>
      <c r="H24" s="27"/>
      <c r="I24" s="31">
        <f>SUM(F24/E24)</f>
        <v>0.7976</v>
      </c>
    </row>
    <row r="25" spans="1:9" s="18" customFormat="1" ht="12">
      <c r="A25" s="17"/>
      <c r="B25" s="63"/>
      <c r="C25" s="64"/>
      <c r="D25" s="64"/>
      <c r="E25" s="65"/>
      <c r="F25" s="66"/>
      <c r="G25" s="66"/>
      <c r="H25" s="66"/>
      <c r="I25" s="67"/>
    </row>
    <row r="26" spans="1:9" ht="12">
      <c r="A26" s="6"/>
      <c r="B26" s="7" t="s">
        <v>11</v>
      </c>
      <c r="C26" s="11"/>
      <c r="D26" s="11"/>
      <c r="E26" s="50"/>
      <c r="F26" s="27"/>
      <c r="G26" s="27"/>
      <c r="H26" s="27"/>
      <c r="I26" s="68"/>
    </row>
    <row r="27" spans="1:9" ht="12">
      <c r="A27" s="6"/>
      <c r="B27" s="7" t="s">
        <v>29</v>
      </c>
      <c r="C27" s="11"/>
      <c r="D27" s="11"/>
      <c r="E27" s="50"/>
      <c r="F27" s="27"/>
      <c r="G27" s="27"/>
      <c r="H27" s="27"/>
      <c r="I27" s="68"/>
    </row>
    <row r="28" spans="1:10" ht="12">
      <c r="A28" s="6"/>
      <c r="B28" s="7" t="s">
        <v>14</v>
      </c>
      <c r="C28" s="11">
        <v>801</v>
      </c>
      <c r="D28" s="11">
        <v>80105</v>
      </c>
      <c r="E28" s="50">
        <v>40000</v>
      </c>
      <c r="F28" s="27">
        <v>39204</v>
      </c>
      <c r="G28" s="27">
        <v>39204</v>
      </c>
      <c r="H28" s="27"/>
      <c r="I28" s="31">
        <f>SUM(F28/E28)</f>
        <v>0.9801</v>
      </c>
      <c r="J28" s="20"/>
    </row>
    <row r="29" spans="1:9" ht="12">
      <c r="A29" s="6"/>
      <c r="B29" s="10"/>
      <c r="C29" s="13"/>
      <c r="D29" s="13"/>
      <c r="E29" s="69"/>
      <c r="F29" s="28"/>
      <c r="G29" s="28"/>
      <c r="H29" s="28"/>
      <c r="I29" s="30"/>
    </row>
    <row r="30" spans="1:11" ht="12">
      <c r="A30" s="6"/>
      <c r="B30" s="25" t="s">
        <v>15</v>
      </c>
      <c r="C30" s="11"/>
      <c r="D30" s="11"/>
      <c r="E30" s="19"/>
      <c r="F30" s="41"/>
      <c r="G30" s="41"/>
      <c r="H30" s="41"/>
      <c r="I30" s="31"/>
      <c r="K30" s="70"/>
    </row>
    <row r="31" spans="1:9" ht="12" customHeight="1">
      <c r="A31" s="6"/>
      <c r="B31" s="26" t="s">
        <v>16</v>
      </c>
      <c r="C31" s="11"/>
      <c r="D31" s="11"/>
      <c r="E31" s="50"/>
      <c r="F31" s="27"/>
      <c r="G31" s="27"/>
      <c r="H31" s="27"/>
      <c r="I31" s="31"/>
    </row>
    <row r="32" spans="1:12" ht="12">
      <c r="A32" s="6"/>
      <c r="B32" s="9" t="s">
        <v>17</v>
      </c>
      <c r="C32" s="11">
        <v>851</v>
      </c>
      <c r="D32" s="11">
        <v>85154</v>
      </c>
      <c r="E32" s="50">
        <v>32000</v>
      </c>
      <c r="F32" s="27">
        <v>32000</v>
      </c>
      <c r="G32" s="27">
        <v>32000</v>
      </c>
      <c r="H32" s="27"/>
      <c r="I32" s="31">
        <f>SUM(F32/E32)</f>
        <v>1</v>
      </c>
      <c r="J32" s="71"/>
      <c r="K32" s="72"/>
      <c r="L32" s="72"/>
    </row>
    <row r="33" spans="1:9" ht="12.75" thickBot="1">
      <c r="A33" s="5"/>
      <c r="B33" s="14"/>
      <c r="C33" s="73"/>
      <c r="D33" s="73"/>
      <c r="E33" s="74"/>
      <c r="F33" s="29"/>
      <c r="G33" s="29"/>
      <c r="H33" s="29"/>
      <c r="I33" s="32"/>
    </row>
    <row r="34" spans="1:9" ht="12">
      <c r="A34" s="75"/>
      <c r="B34" s="7"/>
      <c r="C34" s="9"/>
      <c r="D34" s="9"/>
      <c r="E34" s="50"/>
      <c r="F34" s="12"/>
      <c r="G34" s="12"/>
      <c r="H34" s="12"/>
      <c r="I34" s="31"/>
    </row>
    <row r="35" spans="1:10" ht="15.75" thickBot="1">
      <c r="A35" s="21"/>
      <c r="B35" s="22" t="s">
        <v>18</v>
      </c>
      <c r="C35" s="76" t="s">
        <v>26</v>
      </c>
      <c r="D35" s="76" t="s">
        <v>26</v>
      </c>
      <c r="E35" s="77">
        <f>SUM(E8+E19)</f>
        <v>3411500</v>
      </c>
      <c r="F35" s="78">
        <f>SUM(F8+F19)</f>
        <v>3402609.82</v>
      </c>
      <c r="G35" s="78">
        <f>SUM(G8+G19)</f>
        <v>3395109.82</v>
      </c>
      <c r="H35" s="78">
        <f>SUM(H8+H19)</f>
        <v>7500</v>
      </c>
      <c r="I35" s="79">
        <f>SUM(F35/E35)</f>
        <v>0.9974</v>
      </c>
      <c r="J35" s="20"/>
    </row>
  </sheetData>
  <mergeCells count="9">
    <mergeCell ref="A1:I1"/>
    <mergeCell ref="A4:A5"/>
    <mergeCell ref="F4:F5"/>
    <mergeCell ref="G4:H4"/>
    <mergeCell ref="I4:I5"/>
    <mergeCell ref="B4:B5"/>
    <mergeCell ref="C4:C5"/>
    <mergeCell ref="D4:D5"/>
    <mergeCell ref="E4:E5"/>
  </mergeCells>
  <printOptions horizontalCentered="1"/>
  <pageMargins left="0.7874015748031497" right="0.1968503937007874" top="0.7874015748031497" bottom="0.3937007874015748" header="0.5118110236220472" footer="0.5118110236220472"/>
  <pageSetup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2008-04-16T05:51:33Z</dcterms:modified>
  <cp:category/>
  <cp:version/>
  <cp:contentType/>
  <cp:contentStatus/>
</cp:coreProperties>
</file>