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3 - jedn.pomoc." sheetId="1" r:id="rId1"/>
  </sheets>
  <definedNames>
    <definedName name="_xlnm.Print_Area" localSheetId="0">'3 - jedn.pomoc.'!$A$1:$E$42</definedName>
  </definedNames>
  <calcPr fullCalcOnLoad="1" fullPrecision="0"/>
</workbook>
</file>

<file path=xl/sharedStrings.xml><?xml version="1.0" encoding="utf-8"?>
<sst xmlns="http://schemas.openxmlformats.org/spreadsheetml/2006/main" count="46" uniqueCount="42">
  <si>
    <t>Realizacja</t>
  </si>
  <si>
    <t xml:space="preserve"> 4:3</t>
  </si>
  <si>
    <t>w zł</t>
  </si>
  <si>
    <t>Lp.</t>
  </si>
  <si>
    <t>Nazwa jednostki pomocniczej</t>
  </si>
  <si>
    <t>OGÓŁEM, z tego:</t>
  </si>
  <si>
    <t>OSIEDLA RAZEM</t>
  </si>
  <si>
    <t>Księcia Bogusława X        (Nr 6)</t>
  </si>
  <si>
    <t>SOŁECTWA RAZEM</t>
  </si>
  <si>
    <t>Drogoradz</t>
  </si>
  <si>
    <t>Tatynia</t>
  </si>
  <si>
    <t>Trzeszczyn</t>
  </si>
  <si>
    <t>Uniemyśl</t>
  </si>
  <si>
    <t>Wykonanie</t>
  </si>
  <si>
    <t>1.3. Wydatki jednostek pomocniczych w 2005 roku.</t>
  </si>
  <si>
    <t>Plan i wykonanie wydatków obejmuje wydatki bieżące (RO nr 3 - plan: 61.901 zł, wykonanie:                  58.556 zł; RO nr 4 - plan: 66.376 zł, wykonanie: 66.296 zł) i inwestycyjne (RO nr 3 - plan: 4.799 zł, wykonanie: 4.798 zł; RO nr 4 - plan: 23.024 zł, wykonanie: 23.024 zł).</t>
  </si>
  <si>
    <t>Pierwotny plan wydatków jednostek pomocniczych w dziale 921 rozdział 92109 wynosił 532.450 zł.                          W ciągu roku dokonano zmian, w efekcie których plan ten wzrósł o 36.129 zł oraz dodatkowo - Sołectwo Przęsocin - otrzymało środki w wysokości 5.000 zł w dziale 921 rozdział 92120. Powyższa tabela przedstawia łączną kwotę środków zaplanowanych na rok 2005 dla osiedli i sołectw oraz ich wykonanie w dziale 921 zarówno w rozdziale 92109, jak i w rozdziale 92120.</t>
  </si>
  <si>
    <t xml:space="preserve"> </t>
  </si>
  <si>
    <t>Plan</t>
  </si>
  <si>
    <t>3)</t>
  </si>
  <si>
    <t>Dział 921 rozdział 92109 oraz rozdział 92120</t>
  </si>
  <si>
    <r>
      <t>1)</t>
    </r>
    <r>
      <rPr>
        <sz val="9"/>
        <rFont val="Arial CE"/>
        <family val="2"/>
      </rPr>
      <t xml:space="preserve"> </t>
    </r>
  </si>
  <si>
    <r>
      <t>2)</t>
    </r>
    <r>
      <rPr>
        <sz val="9"/>
        <rFont val="Arial CE"/>
        <family val="2"/>
      </rPr>
      <t xml:space="preserve"> </t>
    </r>
  </si>
  <si>
    <t xml:space="preserve">Plan i wykonanie wydatków obejmuje nagrody otrzymane przez sołectwa za udział w konkursie na "Najestetyczniejsze Sołectwo Gminy Police". Łączna kwota przyznanych nagród wyniosła 12.400 zł, z czego: </t>
  </si>
  <si>
    <r>
      <t>Niekłończyca</t>
    </r>
    <r>
      <rPr>
        <vertAlign val="superscript"/>
        <sz val="9"/>
        <rFont val="Arial CE"/>
        <family val="0"/>
      </rPr>
      <t>2)</t>
    </r>
  </si>
  <si>
    <r>
      <t>Przęsocin</t>
    </r>
    <r>
      <rPr>
        <vertAlign val="superscript"/>
        <sz val="9"/>
        <rFont val="Arial CE"/>
        <family val="0"/>
      </rPr>
      <t>2)</t>
    </r>
  </si>
  <si>
    <r>
      <t>Tanowo</t>
    </r>
    <r>
      <rPr>
        <vertAlign val="superscript"/>
        <sz val="9"/>
        <rFont val="Arial CE"/>
        <family val="0"/>
      </rPr>
      <t>2)</t>
    </r>
  </si>
  <si>
    <r>
      <t>Jasienica</t>
    </r>
    <r>
      <rPr>
        <vertAlign val="superscript"/>
        <sz val="9"/>
        <rFont val="Arial CE"/>
        <family val="0"/>
      </rPr>
      <t>1)</t>
    </r>
    <r>
      <rPr>
        <sz val="9"/>
        <rFont val="Arial CE"/>
        <family val="2"/>
      </rPr>
      <t xml:space="preserve">                         (Nr 3)</t>
    </r>
  </si>
  <si>
    <t xml:space="preserve"> - kwotę 3.720 zł za zajęcie II miejsca otrzymało Sołectwo Tanowo (w rozdziale 92109),</t>
  </si>
  <si>
    <t xml:space="preserve"> - kwotę 1.860 zł za zajęcie III miejsca otrzymało Sołectwo Niekłończyca (w rozdziale 92109).</t>
  </si>
  <si>
    <t xml:space="preserve"> - kwotę 6.820 zł za zajęcie I miejsca otrzymało Sołectwo Przęsocin (1.820 zł w rozdziale 92109;
   5.000 zł w rozdziale 92120),</t>
  </si>
  <si>
    <r>
      <t>Dębostrów</t>
    </r>
    <r>
      <rPr>
        <vertAlign val="superscript"/>
        <sz val="9"/>
        <rFont val="Arial CE"/>
        <family val="0"/>
      </rPr>
      <t>3)</t>
    </r>
  </si>
  <si>
    <r>
      <t>Pilchowo</t>
    </r>
    <r>
      <rPr>
        <vertAlign val="superscript"/>
        <sz val="9"/>
        <rFont val="Arial CE"/>
        <family val="0"/>
      </rPr>
      <t>3)</t>
    </r>
  </si>
  <si>
    <r>
      <t>Siedlice</t>
    </r>
    <r>
      <rPr>
        <vertAlign val="superscript"/>
        <sz val="9"/>
        <rFont val="Arial CE"/>
        <family val="0"/>
      </rPr>
      <t>3)</t>
    </r>
  </si>
  <si>
    <r>
      <t>Trzebież</t>
    </r>
    <r>
      <rPr>
        <vertAlign val="superscript"/>
        <sz val="9"/>
        <rFont val="Arial CE"/>
        <family val="0"/>
      </rPr>
      <t>3)</t>
    </r>
  </si>
  <si>
    <r>
      <t>Wieńkowo</t>
    </r>
    <r>
      <rPr>
        <vertAlign val="superscript"/>
        <sz val="9"/>
        <rFont val="Arial CE"/>
        <family val="0"/>
      </rPr>
      <t>3)</t>
    </r>
  </si>
  <si>
    <t>W zaznaczonych jednostkach pomocniczych uchwałami Rady Miejskiej w Policach oraz Zarządzeniami Burmistrza Gminy Police zwiększono plan wydatków w następujący sposób: o 571 zł w RO nr 2, o 17.800 zł w RO nr 5, o 858 zł w Sołectwie Dębostrów, o 5.000 zł w Sołectwie Pilchowo, o 500 zł w Sołectwie Siedlice, o 3.000 zł w Sołectwie Trzebież, o 1.000 zł w Sołectwie Wieńkowo.</t>
  </si>
  <si>
    <r>
      <t>Stare Miasto</t>
    </r>
    <r>
      <rPr>
        <vertAlign val="superscript"/>
        <sz val="9"/>
        <rFont val="Arial CE"/>
        <family val="0"/>
      </rPr>
      <t>3)</t>
    </r>
    <r>
      <rPr>
        <sz val="9"/>
        <rFont val="Arial CE"/>
        <family val="2"/>
      </rPr>
      <t xml:space="preserve">                    (Nr 2)</t>
    </r>
  </si>
  <si>
    <r>
      <t>Dąbrówki</t>
    </r>
    <r>
      <rPr>
        <vertAlign val="superscript"/>
        <sz val="9"/>
        <rFont val="Arial CE"/>
        <family val="0"/>
      </rPr>
      <t>1)</t>
    </r>
    <r>
      <rPr>
        <sz val="9"/>
        <rFont val="Arial CE"/>
        <family val="2"/>
      </rPr>
      <t xml:space="preserve">                         (Nr 4)</t>
    </r>
  </si>
  <si>
    <r>
      <t>Gryfitów</t>
    </r>
    <r>
      <rPr>
        <vertAlign val="superscript"/>
        <sz val="9"/>
        <rFont val="Arial CE"/>
        <family val="0"/>
      </rPr>
      <t xml:space="preserve">3) </t>
    </r>
    <r>
      <rPr>
        <sz val="9"/>
        <rFont val="Arial CE"/>
        <family val="2"/>
      </rPr>
      <t xml:space="preserve">                          (Nr 5)</t>
    </r>
  </si>
  <si>
    <t>Mścięcino                          (Nr 1)</t>
  </si>
  <si>
    <t>Anny Jagiellonki                (Nr 7)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</si>
</sst>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9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/>
    </xf>
    <xf numFmtId="9" fontId="0" fillId="0" borderId="11" xfId="19" applyFont="1" applyBorder="1" applyAlignment="1">
      <alignment/>
    </xf>
    <xf numFmtId="9" fontId="0" fillId="0" borderId="9" xfId="19" applyFont="1" applyBorder="1" applyAlignment="1">
      <alignment/>
    </xf>
    <xf numFmtId="9" fontId="0" fillId="0" borderId="10" xfId="19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7" xfId="0" applyFont="1" applyBorder="1" applyAlignment="1">
      <alignment/>
    </xf>
    <xf numFmtId="3" fontId="7" fillId="0" borderId="7" xfId="0" applyNumberFormat="1" applyFont="1" applyBorder="1" applyAlignment="1">
      <alignment/>
    </xf>
    <xf numFmtId="9" fontId="7" fillId="0" borderId="11" xfId="19" applyFont="1" applyBorder="1" applyAlignment="1">
      <alignment/>
    </xf>
    <xf numFmtId="0" fontId="12" fillId="0" borderId="0" xfId="0" applyFont="1" applyAlignment="1">
      <alignment horizontal="right" vertical="top" wrapText="1"/>
    </xf>
    <xf numFmtId="0" fontId="12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12" fillId="0" borderId="0" xfId="0" applyFont="1" applyBorder="1" applyAlignment="1">
      <alignment horizontal="right" vertical="top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view="pageBreakPreview" zoomScaleSheetLayoutView="100" workbookViewId="0" topLeftCell="A1">
      <selection activeCell="I43" sqref="I43"/>
    </sheetView>
  </sheetViews>
  <sheetFormatPr defaultColWidth="9.00390625" defaultRowHeight="12"/>
  <cols>
    <col min="1" max="1" width="4.75390625" style="1" customWidth="1"/>
    <col min="2" max="2" width="44.375" style="1" customWidth="1"/>
    <col min="3" max="3" width="14.25390625" style="1" customWidth="1"/>
    <col min="4" max="4" width="12.25390625" style="1" customWidth="1"/>
    <col min="5" max="5" width="9.25390625" style="1" bestFit="1" customWidth="1"/>
    <col min="6" max="16384" width="9.125" style="1" customWidth="1"/>
  </cols>
  <sheetData>
    <row r="1" spans="1:5" ht="18">
      <c r="A1" s="35" t="s">
        <v>14</v>
      </c>
      <c r="B1" s="35"/>
      <c r="C1" s="35"/>
      <c r="D1" s="35"/>
      <c r="E1" s="35"/>
    </row>
    <row r="2" spans="1:3" ht="15.75">
      <c r="A2" s="36"/>
      <c r="B2" s="36"/>
      <c r="C2" s="36"/>
    </row>
    <row r="3" spans="1:5" ht="12.75">
      <c r="A3" s="37" t="s">
        <v>20</v>
      </c>
      <c r="B3" s="37"/>
      <c r="C3" s="37"/>
      <c r="D3" s="37"/>
      <c r="E3" s="37"/>
    </row>
    <row r="4" ht="15" customHeight="1" thickBot="1">
      <c r="E4" s="17" t="s">
        <v>2</v>
      </c>
    </row>
    <row r="5" spans="1:5" ht="12">
      <c r="A5" s="40" t="s">
        <v>3</v>
      </c>
      <c r="B5" s="42" t="s">
        <v>4</v>
      </c>
      <c r="C5" s="44" t="s">
        <v>18</v>
      </c>
      <c r="D5" s="38" t="s">
        <v>13</v>
      </c>
      <c r="E5" s="23" t="s">
        <v>0</v>
      </c>
    </row>
    <row r="6" spans="1:5" ht="13.5" customHeight="1" thickBot="1">
      <c r="A6" s="41"/>
      <c r="B6" s="43"/>
      <c r="C6" s="45"/>
      <c r="D6" s="39"/>
      <c r="E6" s="18" t="s">
        <v>1</v>
      </c>
    </row>
    <row r="7" spans="1:5" s="13" customFormat="1" ht="11.25">
      <c r="A7" s="3">
        <v>1</v>
      </c>
      <c r="B7" s="5">
        <v>2</v>
      </c>
      <c r="C7" s="5">
        <v>3</v>
      </c>
      <c r="D7" s="22">
        <v>4</v>
      </c>
      <c r="E7" s="6">
        <v>5</v>
      </c>
    </row>
    <row r="8" spans="1:5" ht="12">
      <c r="A8" s="7"/>
      <c r="B8" s="9"/>
      <c r="C8" s="9" t="s">
        <v>17</v>
      </c>
      <c r="D8" s="9" t="s">
        <v>17</v>
      </c>
      <c r="E8" s="12" t="s">
        <v>17</v>
      </c>
    </row>
    <row r="9" spans="1:5" ht="12">
      <c r="A9" s="7">
        <v>1</v>
      </c>
      <c r="B9" s="24" t="s">
        <v>5</v>
      </c>
      <c r="C9" s="25">
        <f>SUM(C11+C21)</f>
        <v>573579</v>
      </c>
      <c r="D9" s="25">
        <f>SUM(D11+D21)</f>
        <v>548451</v>
      </c>
      <c r="E9" s="26">
        <f>SUM(D9/C9)</f>
        <v>0.96</v>
      </c>
    </row>
    <row r="10" spans="1:5" ht="12">
      <c r="A10" s="7"/>
      <c r="B10" s="4"/>
      <c r="C10" s="14" t="s">
        <v>17</v>
      </c>
      <c r="D10" s="14" t="s">
        <v>17</v>
      </c>
      <c r="E10" s="20"/>
    </row>
    <row r="11" spans="1:5" ht="12">
      <c r="A11" s="7">
        <v>2</v>
      </c>
      <c r="B11" s="24" t="s">
        <v>6</v>
      </c>
      <c r="C11" s="25">
        <f>SUM(C13:C19)</f>
        <v>376981</v>
      </c>
      <c r="D11" s="25">
        <f>SUM(D13:D19)</f>
        <v>365680</v>
      </c>
      <c r="E11" s="26">
        <f>SUM(D11/C11)</f>
        <v>0.97</v>
      </c>
    </row>
    <row r="12" spans="1:5" ht="12">
      <c r="A12" s="7"/>
      <c r="B12" s="4"/>
      <c r="C12" s="14"/>
      <c r="D12" s="14"/>
      <c r="E12" s="20"/>
    </row>
    <row r="13" spans="1:5" ht="12">
      <c r="A13" s="7">
        <v>3</v>
      </c>
      <c r="B13" s="10" t="s">
        <v>40</v>
      </c>
      <c r="C13" s="15">
        <v>21780</v>
      </c>
      <c r="D13" s="15">
        <v>19956</v>
      </c>
      <c r="E13" s="19">
        <f>SUM(D13/C13)</f>
        <v>0.92</v>
      </c>
    </row>
    <row r="14" spans="1:5" ht="13.5">
      <c r="A14" s="7">
        <v>4</v>
      </c>
      <c r="B14" s="10" t="s">
        <v>37</v>
      </c>
      <c r="C14" s="15">
        <v>34041</v>
      </c>
      <c r="D14" s="15">
        <v>34028</v>
      </c>
      <c r="E14" s="19">
        <f aca="true" t="shared" si="0" ref="E14:E19">SUM(D14/C14)</f>
        <v>1</v>
      </c>
    </row>
    <row r="15" spans="1:5" ht="13.5">
      <c r="A15" s="7">
        <v>5</v>
      </c>
      <c r="B15" s="10" t="s">
        <v>27</v>
      </c>
      <c r="C15" s="15">
        <v>66700</v>
      </c>
      <c r="D15" s="15">
        <v>63354</v>
      </c>
      <c r="E15" s="19">
        <f t="shared" si="0"/>
        <v>0.95</v>
      </c>
    </row>
    <row r="16" spans="1:5" ht="13.5">
      <c r="A16" s="7">
        <v>6</v>
      </c>
      <c r="B16" s="10" t="s">
        <v>38</v>
      </c>
      <c r="C16" s="15">
        <v>89400</v>
      </c>
      <c r="D16" s="15">
        <v>89320</v>
      </c>
      <c r="E16" s="19">
        <f t="shared" si="0"/>
        <v>1</v>
      </c>
    </row>
    <row r="17" spans="1:5" ht="13.5">
      <c r="A17" s="7">
        <v>7</v>
      </c>
      <c r="B17" s="10" t="s">
        <v>39</v>
      </c>
      <c r="C17" s="15">
        <v>41970</v>
      </c>
      <c r="D17" s="15">
        <v>41935</v>
      </c>
      <c r="E17" s="19">
        <f t="shared" si="0"/>
        <v>1</v>
      </c>
    </row>
    <row r="18" spans="1:5" ht="12">
      <c r="A18" s="7">
        <v>8</v>
      </c>
      <c r="B18" s="10" t="s">
        <v>7</v>
      </c>
      <c r="C18" s="15">
        <v>59210</v>
      </c>
      <c r="D18" s="15">
        <v>57086</v>
      </c>
      <c r="E18" s="19">
        <f t="shared" si="0"/>
        <v>0.96</v>
      </c>
    </row>
    <row r="19" spans="1:5" ht="12">
      <c r="A19" s="7">
        <v>9</v>
      </c>
      <c r="B19" s="10" t="s">
        <v>41</v>
      </c>
      <c r="C19" s="15">
        <v>63880</v>
      </c>
      <c r="D19" s="15">
        <v>60001</v>
      </c>
      <c r="E19" s="19">
        <f t="shared" si="0"/>
        <v>0.94</v>
      </c>
    </row>
    <row r="20" spans="1:5" ht="12">
      <c r="A20" s="7"/>
      <c r="B20" s="4"/>
      <c r="C20" s="14"/>
      <c r="D20" s="14"/>
      <c r="E20" s="20"/>
    </row>
    <row r="21" spans="1:5" ht="12">
      <c r="A21" s="7">
        <v>10</v>
      </c>
      <c r="B21" s="24" t="s">
        <v>8</v>
      </c>
      <c r="C21" s="25">
        <f>SUM(C23:C34)</f>
        <v>196598</v>
      </c>
      <c r="D21" s="25">
        <f>SUM(D23:D34)</f>
        <v>182771</v>
      </c>
      <c r="E21" s="26">
        <f>SUM(D21/C21)</f>
        <v>0.93</v>
      </c>
    </row>
    <row r="22" spans="1:5" ht="12">
      <c r="A22" s="7"/>
      <c r="B22" s="4"/>
      <c r="C22" s="14"/>
      <c r="D22" s="14"/>
      <c r="E22" s="20"/>
    </row>
    <row r="23" spans="1:5" ht="13.5">
      <c r="A23" s="7">
        <v>11</v>
      </c>
      <c r="B23" s="10" t="s">
        <v>31</v>
      </c>
      <c r="C23" s="15">
        <v>17938</v>
      </c>
      <c r="D23" s="15">
        <v>17850</v>
      </c>
      <c r="E23" s="19">
        <f>SUM(D23/C23)</f>
        <v>1</v>
      </c>
    </row>
    <row r="24" spans="1:5" ht="12">
      <c r="A24" s="7">
        <v>12</v>
      </c>
      <c r="B24" s="10" t="s">
        <v>9</v>
      </c>
      <c r="C24" s="15">
        <v>6930</v>
      </c>
      <c r="D24" s="15">
        <v>6690</v>
      </c>
      <c r="E24" s="19">
        <f aca="true" t="shared" si="1" ref="E24:E33">SUM(D24/C24)</f>
        <v>0.97</v>
      </c>
    </row>
    <row r="25" spans="1:5" ht="13.5">
      <c r="A25" s="7">
        <v>13</v>
      </c>
      <c r="B25" s="10" t="s">
        <v>24</v>
      </c>
      <c r="C25" s="15">
        <v>6990</v>
      </c>
      <c r="D25" s="15">
        <v>6757</v>
      </c>
      <c r="E25" s="19">
        <f t="shared" si="1"/>
        <v>0.97</v>
      </c>
    </row>
    <row r="26" spans="1:5" ht="13.5">
      <c r="A26" s="7">
        <v>14</v>
      </c>
      <c r="B26" s="10" t="s">
        <v>32</v>
      </c>
      <c r="C26" s="15">
        <v>43890</v>
      </c>
      <c r="D26" s="15">
        <v>42311</v>
      </c>
      <c r="E26" s="19">
        <f t="shared" si="1"/>
        <v>0.96</v>
      </c>
    </row>
    <row r="27" spans="1:5" ht="13.5">
      <c r="A27" s="7">
        <v>15</v>
      </c>
      <c r="B27" s="10" t="s">
        <v>25</v>
      </c>
      <c r="C27" s="15">
        <v>13210</v>
      </c>
      <c r="D27" s="15">
        <v>13130</v>
      </c>
      <c r="E27" s="19">
        <f t="shared" si="1"/>
        <v>0.99</v>
      </c>
    </row>
    <row r="28" spans="1:5" ht="13.5">
      <c r="A28" s="7">
        <v>16</v>
      </c>
      <c r="B28" s="10" t="s">
        <v>33</v>
      </c>
      <c r="C28" s="15">
        <v>2660</v>
      </c>
      <c r="D28" s="15">
        <v>2660</v>
      </c>
      <c r="E28" s="19">
        <f t="shared" si="1"/>
        <v>1</v>
      </c>
    </row>
    <row r="29" spans="1:5" ht="13.5">
      <c r="A29" s="7">
        <v>17</v>
      </c>
      <c r="B29" s="10" t="s">
        <v>26</v>
      </c>
      <c r="C29" s="15">
        <v>27390</v>
      </c>
      <c r="D29" s="15">
        <v>25720</v>
      </c>
      <c r="E29" s="19">
        <f t="shared" si="1"/>
        <v>0.94</v>
      </c>
    </row>
    <row r="30" spans="1:5" ht="12">
      <c r="A30" s="7">
        <v>18</v>
      </c>
      <c r="B30" s="10" t="s">
        <v>10</v>
      </c>
      <c r="C30" s="15">
        <v>10750</v>
      </c>
      <c r="D30" s="15">
        <v>8504</v>
      </c>
      <c r="E30" s="19">
        <f t="shared" si="1"/>
        <v>0.79</v>
      </c>
    </row>
    <row r="31" spans="1:5" ht="13.5">
      <c r="A31" s="7">
        <v>19</v>
      </c>
      <c r="B31" s="10" t="s">
        <v>34</v>
      </c>
      <c r="C31" s="15">
        <v>29470</v>
      </c>
      <c r="D31" s="15">
        <v>25180</v>
      </c>
      <c r="E31" s="19">
        <f t="shared" si="1"/>
        <v>0.85</v>
      </c>
    </row>
    <row r="32" spans="1:5" ht="12">
      <c r="A32" s="7">
        <v>20</v>
      </c>
      <c r="B32" s="10" t="s">
        <v>11</v>
      </c>
      <c r="C32" s="15">
        <v>12500</v>
      </c>
      <c r="D32" s="15">
        <v>10570</v>
      </c>
      <c r="E32" s="19">
        <f t="shared" si="1"/>
        <v>0.85</v>
      </c>
    </row>
    <row r="33" spans="1:5" ht="12">
      <c r="A33" s="7">
        <v>21</v>
      </c>
      <c r="B33" s="10" t="s">
        <v>12</v>
      </c>
      <c r="C33" s="15">
        <v>18670</v>
      </c>
      <c r="D33" s="15">
        <v>17199</v>
      </c>
      <c r="E33" s="19">
        <f t="shared" si="1"/>
        <v>0.92</v>
      </c>
    </row>
    <row r="34" spans="1:5" ht="14.25" thickBot="1">
      <c r="A34" s="8">
        <v>22</v>
      </c>
      <c r="B34" s="11" t="s">
        <v>35</v>
      </c>
      <c r="C34" s="16">
        <v>6200</v>
      </c>
      <c r="D34" s="16">
        <v>6200</v>
      </c>
      <c r="E34" s="21">
        <f>SUM(D34/C34)</f>
        <v>1</v>
      </c>
    </row>
    <row r="35" spans="1:3" ht="12">
      <c r="A35" s="2"/>
      <c r="B35" s="2"/>
      <c r="C35" s="2"/>
    </row>
    <row r="36" spans="1:5" ht="37.5" customHeight="1">
      <c r="A36" s="30" t="s">
        <v>21</v>
      </c>
      <c r="B36" s="32" t="s">
        <v>15</v>
      </c>
      <c r="C36" s="32"/>
      <c r="D36" s="32"/>
      <c r="E36" s="32"/>
    </row>
    <row r="37" spans="1:5" ht="35.25" customHeight="1">
      <c r="A37" s="30" t="s">
        <v>22</v>
      </c>
      <c r="B37" s="32" t="s">
        <v>23</v>
      </c>
      <c r="C37" s="32"/>
      <c r="D37" s="32"/>
      <c r="E37" s="32"/>
    </row>
    <row r="38" spans="1:5" ht="27" customHeight="1">
      <c r="A38" s="28"/>
      <c r="B38" s="33" t="s">
        <v>30</v>
      </c>
      <c r="C38" s="33"/>
      <c r="D38" s="33"/>
      <c r="E38" s="33"/>
    </row>
    <row r="39" spans="1:5" ht="13.5">
      <c r="A39" s="28"/>
      <c r="B39" s="33" t="s">
        <v>28</v>
      </c>
      <c r="C39" s="33"/>
      <c r="D39" s="33"/>
      <c r="E39" s="33"/>
    </row>
    <row r="40" spans="1:5" ht="12">
      <c r="A40" s="29"/>
      <c r="B40" s="33" t="s">
        <v>29</v>
      </c>
      <c r="C40" s="33"/>
      <c r="D40" s="33"/>
      <c r="E40" s="33"/>
    </row>
    <row r="41" spans="1:5" ht="49.5" customHeight="1">
      <c r="A41" s="27" t="s">
        <v>19</v>
      </c>
      <c r="B41" s="34" t="s">
        <v>36</v>
      </c>
      <c r="C41" s="34"/>
      <c r="D41" s="34"/>
      <c r="E41" s="34"/>
    </row>
    <row r="42" spans="1:5" ht="68.25" customHeight="1">
      <c r="A42" s="31" t="s">
        <v>16</v>
      </c>
      <c r="B42" s="31"/>
      <c r="C42" s="31"/>
      <c r="D42" s="31"/>
      <c r="E42" s="31"/>
    </row>
  </sheetData>
  <mergeCells count="14">
    <mergeCell ref="A1:E1"/>
    <mergeCell ref="A2:C2"/>
    <mergeCell ref="A3:E3"/>
    <mergeCell ref="D5:D6"/>
    <mergeCell ref="A5:A6"/>
    <mergeCell ref="B5:B6"/>
    <mergeCell ref="C5:C6"/>
    <mergeCell ref="A42:E42"/>
    <mergeCell ref="B36:E36"/>
    <mergeCell ref="B37:E37"/>
    <mergeCell ref="B38:E38"/>
    <mergeCell ref="B39:E39"/>
    <mergeCell ref="B40:E40"/>
    <mergeCell ref="B41:E41"/>
  </mergeCells>
  <printOptions horizontalCentered="1"/>
  <pageMargins left="0.7874015748031497" right="0.3937007874015748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2006-04-10T07:42:44Z</cp:lastPrinted>
  <dcterms:created xsi:type="dcterms:W3CDTF">2001-05-16T07:18:04Z</dcterms:created>
  <dcterms:modified xsi:type="dcterms:W3CDTF">2006-04-13T06:19:09Z</dcterms:modified>
  <cp:category/>
  <cp:version/>
  <cp:contentType/>
  <cp:contentStatus/>
</cp:coreProperties>
</file>