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4965" tabRatio="826" activeTab="0"/>
  </bookViews>
  <sheets>
    <sheet name="5 - dotacje celowe" sheetId="1" r:id="rId1"/>
  </sheets>
  <definedNames/>
  <calcPr fullCalcOnLoad="1" fullPrecision="0"/>
</workbook>
</file>

<file path=xl/sharedStrings.xml><?xml version="1.0" encoding="utf-8"?>
<sst xmlns="http://schemas.openxmlformats.org/spreadsheetml/2006/main" count="75" uniqueCount="74">
  <si>
    <t>w zł</t>
  </si>
  <si>
    <t>Wykonanie</t>
  </si>
  <si>
    <t>Poz.</t>
  </si>
  <si>
    <t>Realizacja
6:5</t>
  </si>
  <si>
    <t>x</t>
  </si>
  <si>
    <t>1.4.2. Dotacje celowe na zadania publiczne wykonywane</t>
  </si>
  <si>
    <t>Grupa Imprez na Orientację "JEJ"</t>
  </si>
  <si>
    <t>Oddział Zachodniopomorski w Szczecinie</t>
  </si>
  <si>
    <t>WOPR Oddział Rejonowy w Policach</t>
  </si>
  <si>
    <t>Polickie Stowarzyszenie Abstynentów</t>
  </si>
  <si>
    <t>"Ostoja" w Policach</t>
  </si>
  <si>
    <t>Towarzystwo Przyjaciół Dzieci</t>
  </si>
  <si>
    <t xml:space="preserve">Fundacja Pomocy Chorym </t>
  </si>
  <si>
    <t>na Zanik Mięśni w Szczecinie</t>
  </si>
  <si>
    <t xml:space="preserve">TPD Pomorskie Koło Pomocy Dzieciom </t>
  </si>
  <si>
    <t>Chorym na Fenyloketonurię przy</t>
  </si>
  <si>
    <t>II Klinice Pediatrii AM w Szczecinie</t>
  </si>
  <si>
    <t>z siedzibą w Policach</t>
  </si>
  <si>
    <t xml:space="preserve">Polski Związek Głuchych Oddział </t>
  </si>
  <si>
    <t>Zachodniopomorski w Szczecinie</t>
  </si>
  <si>
    <t>Polski Związek Głuchych Specjalistyczny</t>
  </si>
  <si>
    <t>Ośrodek Diagnozy i Rehabilitacji Dzieci</t>
  </si>
  <si>
    <t>i Młodzieży z Wadą Słuchu w Szczecinie</t>
  </si>
  <si>
    <t xml:space="preserve">Polskie Stowarzyszenie na Rzecz </t>
  </si>
  <si>
    <t>Osób z Upośledzeniem Umysłowym</t>
  </si>
  <si>
    <t>Koło Terenowe w Policach</t>
  </si>
  <si>
    <t>`</t>
  </si>
  <si>
    <t>PCK Klub Honorowych Dawców Krwi</t>
  </si>
  <si>
    <t>im. Henrego Dunant w Policach</t>
  </si>
  <si>
    <t>Polskie Stowarzyszenie Diabetyków</t>
  </si>
  <si>
    <t>Koło Nr 15 w Policach</t>
  </si>
  <si>
    <t>Krajowe Towarzystwo Autyzmu</t>
  </si>
  <si>
    <t>Oddział w Szczecinie</t>
  </si>
  <si>
    <t xml:space="preserve">Polickie Stowarzyszenie Kobiet </t>
  </si>
  <si>
    <t>po Mastektomii "Polickie Amazonki"</t>
  </si>
  <si>
    <t>Polski Związek Niewidomych</t>
  </si>
  <si>
    <t>Zarząd Koła w Policach</t>
  </si>
  <si>
    <t>Zachodniopomorskie Regionalne</t>
  </si>
  <si>
    <t>Centrum Pomocy Bliźniemu "MONAR"</t>
  </si>
  <si>
    <t>w Policach</t>
  </si>
  <si>
    <t>Zarząd Woj. Zach. TPD w Szczecinie</t>
  </si>
  <si>
    <t>ZHR Szczecin</t>
  </si>
  <si>
    <t>Okręg Zachodniopomorski</t>
  </si>
  <si>
    <t xml:space="preserve">Stowarzyszenie "Wspólnota Polska" </t>
  </si>
  <si>
    <t>Oddz. Zachodn. Koło w Policach</t>
  </si>
  <si>
    <t>Parafia Rzymskokatolicka</t>
  </si>
  <si>
    <t>ul. Kościelna w Policach</t>
  </si>
  <si>
    <t>Stowarzyszenie Promujące Kulturę</t>
  </si>
  <si>
    <t>i Turystykę Powiatu Polickiego</t>
  </si>
  <si>
    <t>"ANIMATOR" w Policach</t>
  </si>
  <si>
    <t>Stowarzyszenia Kultury Fizycznej</t>
  </si>
  <si>
    <t>Klub Piłkarski Police</t>
  </si>
  <si>
    <t>Polickie Stowarzyszenie Piłki Siatkowej</t>
  </si>
  <si>
    <t>LKS "Rybak" w Trzebieży</t>
  </si>
  <si>
    <t>AKS "Promień" w Policach</t>
  </si>
  <si>
    <t>Polickie Stowarzyszenie Miłośników</t>
  </si>
  <si>
    <t>Koszykówki</t>
  </si>
  <si>
    <t>Nauczycielski Klub Szachowy</t>
  </si>
  <si>
    <t>"Śmiały" w Policach</t>
  </si>
  <si>
    <t>TKKF "Tytan" w Policach</t>
  </si>
  <si>
    <t>UKS "Ósemka" w Policach</t>
  </si>
  <si>
    <t>UKS "Chemiczek" w Policach</t>
  </si>
  <si>
    <t>UKS "Aktiv" w Policach</t>
  </si>
  <si>
    <t>UKS "Trójka" w Policach</t>
  </si>
  <si>
    <t>IUKP "Wodnik" w Policach</t>
  </si>
  <si>
    <t>UKŻ "Bras" w Policach</t>
  </si>
  <si>
    <t>UKS "Błyskawica" w Policach Jasienicy</t>
  </si>
  <si>
    <t>UKS "Fala" w Trzebieży</t>
  </si>
  <si>
    <t xml:space="preserve">          przez organizacje pozarządowe w 2004 roku.</t>
  </si>
  <si>
    <t>Plan</t>
  </si>
  <si>
    <t>Dział</t>
  </si>
  <si>
    <t>RAZEM</t>
  </si>
  <si>
    <t>Rozdział</t>
  </si>
  <si>
    <t>Treść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</si>
</sst>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_-* #,##0.0\ _z_ł_-;\-* #,##0.0\ _z_ł_-;_-* &quot;-&quot;??\ _z_ł_-;_-@_-"/>
    <numFmt numFmtId="167" formatCode="_-* #,##0\ _z_ł_-;\-* #,##0\ _z_ł_-;_-* &quot;-&quot;??\ _z_ł_-;_-@_-"/>
    <numFmt numFmtId="168" formatCode="#,##0.0"/>
    <numFmt numFmtId="169" formatCode="00\-000"/>
    <numFmt numFmtId="170" formatCode="#,##0_ ;\-#,##0\ "/>
    <numFmt numFmtId="171" formatCode="#,##0\ &quot;zł&quot;"/>
  </numFmts>
  <fonts count="13">
    <font>
      <sz val="9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b/>
      <sz val="11"/>
      <name val="Arial CE"/>
      <family val="0"/>
    </font>
    <font>
      <sz val="8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i/>
      <u val="single"/>
      <sz val="9"/>
      <name val="Arial CE"/>
      <family val="2"/>
    </font>
    <font>
      <u val="single"/>
      <sz val="9"/>
      <color indexed="12"/>
      <name val="Arial CE"/>
      <family val="2"/>
    </font>
    <font>
      <u val="single"/>
      <sz val="9"/>
      <color indexed="36"/>
      <name val="Arial CE"/>
      <family val="2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1" xfId="0" applyFont="1" applyBorder="1" applyAlignment="1">
      <alignment horizontal="centerContinuous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3" fontId="6" fillId="0" borderId="5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7" xfId="0" applyFont="1" applyBorder="1" applyAlignment="1">
      <alignment/>
    </xf>
    <xf numFmtId="0" fontId="0" fillId="0" borderId="2" xfId="0" applyFont="1" applyBorder="1" applyAlignment="1">
      <alignment horizontal="centerContinuous"/>
    </xf>
    <xf numFmtId="0" fontId="0" fillId="0" borderId="3" xfId="0" applyFont="1" applyBorder="1" applyAlignment="1">
      <alignment horizontal="centerContinuous"/>
    </xf>
    <xf numFmtId="3" fontId="0" fillId="0" borderId="8" xfId="0" applyNumberFormat="1" applyFont="1" applyBorder="1" applyAlignment="1">
      <alignment/>
    </xf>
    <xf numFmtId="0" fontId="0" fillId="0" borderId="8" xfId="0" applyFont="1" applyBorder="1" applyAlignment="1">
      <alignment/>
    </xf>
    <xf numFmtId="0" fontId="9" fillId="0" borderId="0" xfId="0" applyFont="1" applyAlignment="1">
      <alignment horizontal="right" vertical="center"/>
    </xf>
    <xf numFmtId="0" fontId="0" fillId="0" borderId="3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Alignment="1">
      <alignment horizontal="centerContinuous"/>
    </xf>
    <xf numFmtId="9" fontId="0" fillId="0" borderId="9" xfId="19" applyFont="1" applyBorder="1" applyAlignment="1">
      <alignment/>
    </xf>
    <xf numFmtId="0" fontId="0" fillId="0" borderId="10" xfId="0" applyFont="1" applyBorder="1" applyAlignment="1">
      <alignment/>
    </xf>
    <xf numFmtId="3" fontId="0" fillId="0" borderId="3" xfId="0" applyNumberFormat="1" applyFont="1" applyBorder="1" applyAlignment="1">
      <alignment horizontal="right"/>
    </xf>
    <xf numFmtId="9" fontId="0" fillId="0" borderId="10" xfId="19" applyFont="1" applyBorder="1" applyAlignment="1">
      <alignment/>
    </xf>
    <xf numFmtId="3" fontId="0" fillId="0" borderId="11" xfId="0" applyNumberFormat="1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Continuous"/>
    </xf>
    <xf numFmtId="9" fontId="0" fillId="0" borderId="14" xfId="19" applyFont="1" applyBorder="1" applyAlignment="1">
      <alignment/>
    </xf>
    <xf numFmtId="0" fontId="7" fillId="0" borderId="15" xfId="0" applyFont="1" applyBorder="1" applyAlignment="1">
      <alignment/>
    </xf>
    <xf numFmtId="0" fontId="6" fillId="0" borderId="16" xfId="0" applyFont="1" applyBorder="1" applyAlignment="1">
      <alignment horizontal="center"/>
    </xf>
    <xf numFmtId="9" fontId="7" fillId="0" borderId="17" xfId="19" applyFont="1" applyFill="1" applyBorder="1" applyAlignment="1">
      <alignment/>
    </xf>
    <xf numFmtId="0" fontId="5" fillId="0" borderId="7" xfId="0" applyFont="1" applyBorder="1" applyAlignment="1">
      <alignment/>
    </xf>
    <xf numFmtId="0" fontId="5" fillId="0" borderId="7" xfId="0" applyFont="1" applyBorder="1" applyAlignment="1">
      <alignment horizontal="center"/>
    </xf>
    <xf numFmtId="9" fontId="5" fillId="0" borderId="18" xfId="19" applyFont="1" applyBorder="1" applyAlignment="1">
      <alignment/>
    </xf>
    <xf numFmtId="0" fontId="12" fillId="0" borderId="0" xfId="0" applyFont="1" applyAlignment="1">
      <alignment horizontal="centerContinuous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right"/>
    </xf>
    <xf numFmtId="3" fontId="0" fillId="0" borderId="3" xfId="0" applyNumberFormat="1" applyFont="1" applyBorder="1" applyAlignment="1">
      <alignment horizontal="center"/>
    </xf>
    <xf numFmtId="3" fontId="0" fillId="0" borderId="7" xfId="0" applyNumberFormat="1" applyFont="1" applyBorder="1" applyAlignment="1">
      <alignment horizontal="right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3" fontId="7" fillId="0" borderId="15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3" fontId="5" fillId="0" borderId="7" xfId="0" applyNumberFormat="1" applyFont="1" applyBorder="1" applyAlignment="1">
      <alignment horizontal="right"/>
    </xf>
    <xf numFmtId="0" fontId="8" fillId="0" borderId="0" xfId="0" applyFont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1"/>
  <sheetViews>
    <sheetView showGridLines="0" tabSelected="1" view="pageBreakPreview" zoomScaleSheetLayoutView="100" workbookViewId="0" topLeftCell="A1">
      <selection activeCell="A1" sqref="A1:G1"/>
    </sheetView>
  </sheetViews>
  <sheetFormatPr defaultColWidth="9.00390625" defaultRowHeight="12"/>
  <cols>
    <col min="1" max="1" width="5.25390625" style="1" customWidth="1"/>
    <col min="2" max="2" width="44.00390625" style="1" customWidth="1"/>
    <col min="3" max="3" width="6.75390625" style="1" customWidth="1"/>
    <col min="4" max="4" width="10.75390625" style="1" customWidth="1"/>
    <col min="5" max="6" width="13.75390625" style="1" customWidth="1"/>
    <col min="7" max="7" width="9.25390625" style="1" bestFit="1" customWidth="1"/>
    <col min="8" max="16384" width="9.125" style="1" customWidth="1"/>
  </cols>
  <sheetData>
    <row r="1" spans="1:7" ht="18" customHeight="1">
      <c r="A1" s="49" t="s">
        <v>5</v>
      </c>
      <c r="B1" s="49"/>
      <c r="C1" s="49"/>
      <c r="D1" s="49"/>
      <c r="E1" s="49"/>
      <c r="F1" s="49"/>
      <c r="G1" s="49"/>
    </row>
    <row r="2" spans="1:7" ht="18" customHeight="1">
      <c r="A2" s="49" t="s">
        <v>68</v>
      </c>
      <c r="B2" s="49"/>
      <c r="C2" s="49"/>
      <c r="D2" s="49"/>
      <c r="E2" s="49"/>
      <c r="F2" s="49"/>
      <c r="G2" s="49"/>
    </row>
    <row r="3" spans="1:7" ht="16.5" thickBot="1">
      <c r="A3" s="35"/>
      <c r="B3" s="20"/>
      <c r="C3" s="20"/>
      <c r="D3" s="20"/>
      <c r="G3" s="17" t="s">
        <v>0</v>
      </c>
    </row>
    <row r="4" spans="1:7" ht="36.75" customHeight="1" thickBot="1">
      <c r="A4" s="36" t="s">
        <v>2</v>
      </c>
      <c r="B4" s="37" t="s">
        <v>73</v>
      </c>
      <c r="C4" s="37" t="s">
        <v>70</v>
      </c>
      <c r="D4" s="37" t="s">
        <v>72</v>
      </c>
      <c r="E4" s="37" t="s">
        <v>69</v>
      </c>
      <c r="F4" s="38" t="s">
        <v>1</v>
      </c>
      <c r="G4" s="39" t="s">
        <v>3</v>
      </c>
    </row>
    <row r="5" spans="1:7" ht="12">
      <c r="A5" s="27">
        <v>1</v>
      </c>
      <c r="B5" s="2">
        <v>2</v>
      </c>
      <c r="C5" s="2">
        <v>3</v>
      </c>
      <c r="D5" s="2">
        <v>4</v>
      </c>
      <c r="E5" s="2">
        <v>5</v>
      </c>
      <c r="F5" s="30">
        <v>6</v>
      </c>
      <c r="G5" s="26">
        <v>7</v>
      </c>
    </row>
    <row r="6" spans="1:7" ht="12">
      <c r="A6" s="13"/>
      <c r="B6" s="14"/>
      <c r="C6" s="14"/>
      <c r="D6" s="14"/>
      <c r="E6" s="14"/>
      <c r="F6" s="16"/>
      <c r="G6" s="22"/>
    </row>
    <row r="7" spans="1:7" ht="12">
      <c r="A7" s="8">
        <v>1</v>
      </c>
      <c r="B7" s="4" t="s">
        <v>6</v>
      </c>
      <c r="C7" s="18"/>
      <c r="D7" s="18"/>
      <c r="E7" s="40"/>
      <c r="F7" s="16"/>
      <c r="G7" s="22"/>
    </row>
    <row r="8" spans="1:7" ht="12">
      <c r="A8" s="19"/>
      <c r="B8" s="4" t="s">
        <v>7</v>
      </c>
      <c r="C8" s="11">
        <v>630</v>
      </c>
      <c r="D8" s="11">
        <v>63003</v>
      </c>
      <c r="E8" s="23">
        <v>3000</v>
      </c>
      <c r="F8" s="15">
        <v>3000</v>
      </c>
      <c r="G8" s="21">
        <f>SUM(F8/E8)</f>
        <v>1</v>
      </c>
    </row>
    <row r="9" spans="1:7" ht="12">
      <c r="A9" s="13"/>
      <c r="B9" s="14"/>
      <c r="C9" s="14"/>
      <c r="D9" s="14"/>
      <c r="E9" s="23"/>
      <c r="F9" s="15"/>
      <c r="G9" s="21"/>
    </row>
    <row r="10" spans="1:7" ht="12">
      <c r="A10" s="13">
        <v>2</v>
      </c>
      <c r="B10" s="4" t="s">
        <v>8</v>
      </c>
      <c r="C10" s="11">
        <v>754</v>
      </c>
      <c r="D10" s="11">
        <v>75415</v>
      </c>
      <c r="E10" s="23">
        <v>20000</v>
      </c>
      <c r="F10" s="15">
        <v>20000</v>
      </c>
      <c r="G10" s="21">
        <f>SUM(F10/E10)</f>
        <v>1</v>
      </c>
    </row>
    <row r="11" spans="1:7" ht="12">
      <c r="A11" s="13"/>
      <c r="B11" s="4"/>
      <c r="C11" s="11"/>
      <c r="D11" s="11"/>
      <c r="E11" s="23"/>
      <c r="F11" s="15"/>
      <c r="G11" s="21"/>
    </row>
    <row r="12" spans="1:7" ht="12">
      <c r="A12" s="8">
        <v>3</v>
      </c>
      <c r="B12" s="4" t="s">
        <v>9</v>
      </c>
      <c r="C12" s="11"/>
      <c r="D12" s="11"/>
      <c r="E12" s="23"/>
      <c r="F12" s="15"/>
      <c r="G12" s="21"/>
    </row>
    <row r="13" spans="1:7" ht="12">
      <c r="A13" s="8"/>
      <c r="B13" s="4" t="s">
        <v>10</v>
      </c>
      <c r="C13" s="11">
        <v>851</v>
      </c>
      <c r="D13" s="11">
        <v>85154</v>
      </c>
      <c r="E13" s="23">
        <v>30000</v>
      </c>
      <c r="F13" s="15">
        <v>30000</v>
      </c>
      <c r="G13" s="21">
        <f>SUM(F13/E13)</f>
        <v>1</v>
      </c>
    </row>
    <row r="14" spans="1:7" ht="12">
      <c r="A14" s="8"/>
      <c r="B14" s="4"/>
      <c r="C14" s="11"/>
      <c r="D14" s="11"/>
      <c r="E14" s="23"/>
      <c r="F14" s="15"/>
      <c r="G14" s="21"/>
    </row>
    <row r="15" spans="1:7" ht="12">
      <c r="A15" s="8">
        <v>4</v>
      </c>
      <c r="B15" s="4" t="s">
        <v>11</v>
      </c>
      <c r="C15" s="11">
        <v>851</v>
      </c>
      <c r="D15" s="11">
        <v>85154</v>
      </c>
      <c r="E15" s="23">
        <v>20000</v>
      </c>
      <c r="F15" s="15">
        <v>20000</v>
      </c>
      <c r="G15" s="21">
        <f>SUM(F15/E15)</f>
        <v>1</v>
      </c>
    </row>
    <row r="16" spans="1:7" ht="12">
      <c r="A16" s="8"/>
      <c r="B16" s="4"/>
      <c r="C16" s="11"/>
      <c r="D16" s="11"/>
      <c r="E16" s="23"/>
      <c r="F16" s="15"/>
      <c r="G16" s="21"/>
    </row>
    <row r="17" spans="1:7" ht="12">
      <c r="A17" s="8">
        <v>5</v>
      </c>
      <c r="B17" s="4" t="s">
        <v>12</v>
      </c>
      <c r="C17" s="11"/>
      <c r="D17" s="11"/>
      <c r="E17" s="23"/>
      <c r="F17" s="15"/>
      <c r="G17" s="21"/>
    </row>
    <row r="18" spans="1:7" ht="12">
      <c r="A18" s="8"/>
      <c r="B18" s="4" t="s">
        <v>13</v>
      </c>
      <c r="C18" s="11">
        <v>851</v>
      </c>
      <c r="D18" s="11">
        <v>85195</v>
      </c>
      <c r="E18" s="23">
        <v>4000</v>
      </c>
      <c r="F18" s="15">
        <v>4000</v>
      </c>
      <c r="G18" s="21">
        <f>SUM(F18/E18)</f>
        <v>1</v>
      </c>
    </row>
    <row r="19" spans="1:7" ht="12">
      <c r="A19" s="8"/>
      <c r="B19" s="4"/>
      <c r="C19" s="11"/>
      <c r="D19" s="11"/>
      <c r="E19" s="23"/>
      <c r="F19" s="15"/>
      <c r="G19" s="21"/>
    </row>
    <row r="20" spans="1:7" ht="12">
      <c r="A20" s="8">
        <v>6</v>
      </c>
      <c r="B20" s="4" t="s">
        <v>14</v>
      </c>
      <c r="C20" s="11"/>
      <c r="D20" s="11"/>
      <c r="E20" s="23"/>
      <c r="F20" s="15"/>
      <c r="G20" s="21"/>
    </row>
    <row r="21" spans="1:7" ht="12">
      <c r="A21" s="8"/>
      <c r="B21" s="4" t="s">
        <v>15</v>
      </c>
      <c r="C21" s="11"/>
      <c r="D21" s="11"/>
      <c r="E21" s="23"/>
      <c r="F21" s="15"/>
      <c r="G21" s="21"/>
    </row>
    <row r="22" spans="1:7" ht="12">
      <c r="A22" s="8"/>
      <c r="B22" s="4" t="s">
        <v>16</v>
      </c>
      <c r="C22" s="11"/>
      <c r="D22" s="11"/>
      <c r="E22" s="23"/>
      <c r="F22" s="15"/>
      <c r="G22" s="21"/>
    </row>
    <row r="23" spans="1:7" ht="12">
      <c r="A23" s="8"/>
      <c r="B23" s="4" t="s">
        <v>17</v>
      </c>
      <c r="C23" s="11">
        <v>851</v>
      </c>
      <c r="D23" s="11">
        <v>85195</v>
      </c>
      <c r="E23" s="23">
        <v>4000</v>
      </c>
      <c r="F23" s="15">
        <v>4000</v>
      </c>
      <c r="G23" s="21">
        <f>SUM(F23/E23)</f>
        <v>1</v>
      </c>
    </row>
    <row r="24" spans="1:7" ht="12">
      <c r="A24" s="8"/>
      <c r="B24" s="4"/>
      <c r="C24" s="11"/>
      <c r="D24" s="11"/>
      <c r="E24" s="23"/>
      <c r="F24" s="15"/>
      <c r="G24" s="21"/>
    </row>
    <row r="25" spans="1:7" ht="12">
      <c r="A25" s="8">
        <v>7</v>
      </c>
      <c r="B25" s="4" t="s">
        <v>18</v>
      </c>
      <c r="C25" s="11"/>
      <c r="D25" s="11"/>
      <c r="E25" s="23"/>
      <c r="F25" s="15"/>
      <c r="G25" s="21"/>
    </row>
    <row r="26" spans="1:7" ht="12">
      <c r="A26" s="8"/>
      <c r="B26" s="4" t="s">
        <v>19</v>
      </c>
      <c r="C26" s="11">
        <v>851</v>
      </c>
      <c r="D26" s="11">
        <v>85195</v>
      </c>
      <c r="E26" s="23">
        <v>1800</v>
      </c>
      <c r="F26" s="15">
        <v>1800</v>
      </c>
      <c r="G26" s="21">
        <f>SUM(F26/E26)</f>
        <v>1</v>
      </c>
    </row>
    <row r="27" spans="1:7" ht="12">
      <c r="A27" s="8"/>
      <c r="B27" s="4"/>
      <c r="C27" s="11"/>
      <c r="D27" s="11"/>
      <c r="E27" s="23"/>
      <c r="F27" s="15"/>
      <c r="G27" s="21"/>
    </row>
    <row r="28" spans="1:7" ht="12">
      <c r="A28" s="8">
        <v>8</v>
      </c>
      <c r="B28" s="4" t="s">
        <v>20</v>
      </c>
      <c r="C28" s="11"/>
      <c r="D28" s="11"/>
      <c r="E28" s="23"/>
      <c r="F28" s="15"/>
      <c r="G28" s="21"/>
    </row>
    <row r="29" spans="1:7" ht="12">
      <c r="A29" s="8"/>
      <c r="B29" s="4" t="s">
        <v>21</v>
      </c>
      <c r="C29" s="11"/>
      <c r="D29" s="11"/>
      <c r="E29" s="23"/>
      <c r="F29" s="15"/>
      <c r="G29" s="21"/>
    </row>
    <row r="30" spans="1:7" ht="12">
      <c r="A30" s="8"/>
      <c r="B30" s="4" t="s">
        <v>22</v>
      </c>
      <c r="C30" s="11">
        <v>851</v>
      </c>
      <c r="D30" s="11">
        <v>85195</v>
      </c>
      <c r="E30" s="23">
        <v>4000</v>
      </c>
      <c r="F30" s="15">
        <v>4000</v>
      </c>
      <c r="G30" s="21">
        <f>SUM(F30/E30)</f>
        <v>1</v>
      </c>
    </row>
    <row r="31" spans="1:7" ht="12">
      <c r="A31" s="8"/>
      <c r="B31" s="4"/>
      <c r="C31" s="11"/>
      <c r="D31" s="11"/>
      <c r="E31" s="23"/>
      <c r="F31" s="15"/>
      <c r="G31" s="21"/>
    </row>
    <row r="32" spans="1:7" ht="12">
      <c r="A32" s="8">
        <v>9</v>
      </c>
      <c r="B32" s="4" t="s">
        <v>23</v>
      </c>
      <c r="C32" s="11"/>
      <c r="D32" s="11"/>
      <c r="E32" s="23"/>
      <c r="F32" s="15"/>
      <c r="G32" s="21"/>
    </row>
    <row r="33" spans="1:7" ht="12">
      <c r="A33" s="8"/>
      <c r="B33" s="4" t="s">
        <v>24</v>
      </c>
      <c r="C33" s="11"/>
      <c r="D33" s="11"/>
      <c r="E33" s="23"/>
      <c r="F33" s="15"/>
      <c r="G33" s="21"/>
    </row>
    <row r="34" spans="1:7" ht="12">
      <c r="A34" s="8"/>
      <c r="B34" s="4" t="s">
        <v>25</v>
      </c>
      <c r="C34" s="11">
        <v>851</v>
      </c>
      <c r="D34" s="11">
        <v>85195</v>
      </c>
      <c r="E34" s="23">
        <v>14600</v>
      </c>
      <c r="F34" s="15">
        <v>14600</v>
      </c>
      <c r="G34" s="21">
        <f>SUM(F34/E34)</f>
        <v>1</v>
      </c>
    </row>
    <row r="35" spans="1:7" ht="12">
      <c r="A35" s="8"/>
      <c r="B35" s="4"/>
      <c r="C35" s="11"/>
      <c r="D35" s="11"/>
      <c r="E35" s="23" t="s">
        <v>26</v>
      </c>
      <c r="F35" s="15"/>
      <c r="G35" s="21"/>
    </row>
    <row r="36" spans="1:7" ht="12">
      <c r="A36" s="8">
        <v>10</v>
      </c>
      <c r="B36" s="4" t="s">
        <v>27</v>
      </c>
      <c r="C36" s="11"/>
      <c r="D36" s="11"/>
      <c r="E36" s="23"/>
      <c r="F36" s="15"/>
      <c r="G36" s="21"/>
    </row>
    <row r="37" spans="1:7" ht="12">
      <c r="A37" s="8"/>
      <c r="B37" s="4" t="s">
        <v>28</v>
      </c>
      <c r="C37" s="11">
        <v>851</v>
      </c>
      <c r="D37" s="11">
        <v>85195</v>
      </c>
      <c r="E37" s="23">
        <v>5100</v>
      </c>
      <c r="F37" s="15">
        <v>5100</v>
      </c>
      <c r="G37" s="21">
        <f>SUM(F37/E37)</f>
        <v>1</v>
      </c>
    </row>
    <row r="38" spans="1:7" ht="12">
      <c r="A38" s="8"/>
      <c r="B38" s="4"/>
      <c r="C38" s="11"/>
      <c r="D38" s="11"/>
      <c r="E38" s="23"/>
      <c r="F38" s="15"/>
      <c r="G38" s="21"/>
    </row>
    <row r="39" spans="1:7" ht="12">
      <c r="A39" s="8">
        <v>11</v>
      </c>
      <c r="B39" s="4" t="s">
        <v>29</v>
      </c>
      <c r="C39" s="11"/>
      <c r="D39" s="11"/>
      <c r="E39" s="23"/>
      <c r="F39" s="15"/>
      <c r="G39" s="21"/>
    </row>
    <row r="40" spans="1:7" ht="12">
      <c r="A40" s="8"/>
      <c r="B40" s="4" t="s">
        <v>30</v>
      </c>
      <c r="C40" s="11">
        <v>851</v>
      </c>
      <c r="D40" s="11">
        <v>85195</v>
      </c>
      <c r="E40" s="23">
        <v>1350</v>
      </c>
      <c r="F40" s="15">
        <v>1350</v>
      </c>
      <c r="G40" s="21">
        <f>SUM(F40/E40)</f>
        <v>1</v>
      </c>
    </row>
    <row r="41" spans="1:7" ht="12">
      <c r="A41" s="8"/>
      <c r="B41" s="4"/>
      <c r="C41" s="11"/>
      <c r="D41" s="11"/>
      <c r="E41" s="23"/>
      <c r="F41" s="15"/>
      <c r="G41" s="21"/>
    </row>
    <row r="42" spans="1:7" ht="12">
      <c r="A42" s="8">
        <v>12</v>
      </c>
      <c r="B42" s="4" t="s">
        <v>31</v>
      </c>
      <c r="C42" s="11"/>
      <c r="D42" s="11"/>
      <c r="E42" s="23"/>
      <c r="F42" s="15"/>
      <c r="G42" s="21"/>
    </row>
    <row r="43" spans="1:7" ht="12">
      <c r="A43" s="8"/>
      <c r="B43" s="4" t="s">
        <v>32</v>
      </c>
      <c r="C43" s="11">
        <v>851</v>
      </c>
      <c r="D43" s="11">
        <v>85195</v>
      </c>
      <c r="E43" s="23">
        <v>5000</v>
      </c>
      <c r="F43" s="15">
        <v>5000</v>
      </c>
      <c r="G43" s="21">
        <f>SUM(F43/E43)</f>
        <v>1</v>
      </c>
    </row>
    <row r="44" spans="1:7" ht="12">
      <c r="A44" s="8"/>
      <c r="B44" s="4"/>
      <c r="C44" s="11"/>
      <c r="D44" s="11"/>
      <c r="E44" s="23"/>
      <c r="F44" s="15"/>
      <c r="G44" s="21"/>
    </row>
    <row r="45" spans="1:7" ht="12">
      <c r="A45" s="8">
        <v>13</v>
      </c>
      <c r="B45" s="4" t="s">
        <v>33</v>
      </c>
      <c r="C45" s="11"/>
      <c r="D45" s="11"/>
      <c r="E45" s="23"/>
      <c r="F45" s="15"/>
      <c r="G45" s="21"/>
    </row>
    <row r="46" spans="1:7" ht="12">
      <c r="A46" s="8"/>
      <c r="B46" s="4" t="s">
        <v>34</v>
      </c>
      <c r="C46" s="11">
        <v>851</v>
      </c>
      <c r="D46" s="11">
        <v>85195</v>
      </c>
      <c r="E46" s="23">
        <v>3000</v>
      </c>
      <c r="F46" s="15">
        <v>3000</v>
      </c>
      <c r="G46" s="21">
        <f>SUM(F46/E46)</f>
        <v>1</v>
      </c>
    </row>
    <row r="47" spans="1:7" ht="12">
      <c r="A47" s="8"/>
      <c r="B47" s="4"/>
      <c r="C47" s="11"/>
      <c r="D47" s="11"/>
      <c r="E47" s="23"/>
      <c r="F47" s="15"/>
      <c r="G47" s="21"/>
    </row>
    <row r="48" spans="1:7" ht="12">
      <c r="A48" s="8">
        <v>14</v>
      </c>
      <c r="B48" s="4" t="s">
        <v>35</v>
      </c>
      <c r="C48" s="11"/>
      <c r="D48" s="11"/>
      <c r="E48" s="23"/>
      <c r="F48" s="15"/>
      <c r="G48" s="21"/>
    </row>
    <row r="49" spans="1:7" ht="12">
      <c r="A49" s="8"/>
      <c r="B49" s="4" t="s">
        <v>36</v>
      </c>
      <c r="C49" s="11">
        <v>851</v>
      </c>
      <c r="D49" s="11">
        <v>85195</v>
      </c>
      <c r="E49" s="23">
        <v>1350</v>
      </c>
      <c r="F49" s="15">
        <v>1350</v>
      </c>
      <c r="G49" s="21">
        <f>SUM(F49/E49)</f>
        <v>1</v>
      </c>
    </row>
    <row r="50" spans="1:7" ht="12">
      <c r="A50" s="3"/>
      <c r="B50" s="4"/>
      <c r="C50" s="4"/>
      <c r="D50" s="4"/>
      <c r="E50" s="23"/>
      <c r="F50" s="15"/>
      <c r="G50" s="21"/>
    </row>
    <row r="51" spans="1:7" ht="12">
      <c r="A51" s="8">
        <v>15</v>
      </c>
      <c r="B51" s="4" t="s">
        <v>37</v>
      </c>
      <c r="C51" s="11"/>
      <c r="D51" s="11"/>
      <c r="E51" s="23"/>
      <c r="F51" s="15"/>
      <c r="G51" s="21"/>
    </row>
    <row r="52" spans="1:7" ht="12">
      <c r="A52" s="8"/>
      <c r="B52" s="4" t="s">
        <v>38</v>
      </c>
      <c r="C52" s="11"/>
      <c r="D52" s="11"/>
      <c r="E52" s="23"/>
      <c r="F52" s="15"/>
      <c r="G52" s="21"/>
    </row>
    <row r="53" spans="1:7" ht="12">
      <c r="A53" s="8"/>
      <c r="B53" s="4" t="s">
        <v>39</v>
      </c>
      <c r="C53" s="11">
        <v>852</v>
      </c>
      <c r="D53" s="11">
        <v>85295</v>
      </c>
      <c r="E53" s="23">
        <v>32000</v>
      </c>
      <c r="F53" s="15">
        <v>32000</v>
      </c>
      <c r="G53" s="21">
        <f>SUM(F53/E53)</f>
        <v>1</v>
      </c>
    </row>
    <row r="54" spans="1:7" ht="12">
      <c r="A54" s="8"/>
      <c r="B54" s="4"/>
      <c r="C54" s="11"/>
      <c r="D54" s="11"/>
      <c r="E54" s="23"/>
      <c r="F54" s="15"/>
      <c r="G54" s="21"/>
    </row>
    <row r="55" spans="1:7" ht="12">
      <c r="A55" s="8">
        <v>16</v>
      </c>
      <c r="B55" s="4" t="s">
        <v>40</v>
      </c>
      <c r="C55" s="11">
        <v>854</v>
      </c>
      <c r="D55" s="11">
        <v>85412</v>
      </c>
      <c r="E55" s="23">
        <v>18000</v>
      </c>
      <c r="F55" s="15">
        <v>18000</v>
      </c>
      <c r="G55" s="21">
        <f>SUM(F55/E55)</f>
        <v>1</v>
      </c>
    </row>
    <row r="56" spans="1:7" ht="12">
      <c r="A56" s="8"/>
      <c r="B56" s="11"/>
      <c r="C56" s="11"/>
      <c r="D56" s="11"/>
      <c r="E56" s="41"/>
      <c r="F56" s="15"/>
      <c r="G56" s="22"/>
    </row>
    <row r="57" spans="1:7" ht="12">
      <c r="A57" s="8">
        <v>17</v>
      </c>
      <c r="B57" s="4" t="s">
        <v>41</v>
      </c>
      <c r="C57" s="11"/>
      <c r="D57" s="11"/>
      <c r="E57" s="23"/>
      <c r="F57" s="15"/>
      <c r="G57" s="22"/>
    </row>
    <row r="58" spans="1:7" ht="12">
      <c r="A58" s="8"/>
      <c r="B58" s="4" t="s">
        <v>42</v>
      </c>
      <c r="C58" s="11">
        <v>854</v>
      </c>
      <c r="D58" s="11">
        <v>85412</v>
      </c>
      <c r="E58" s="23">
        <v>10000</v>
      </c>
      <c r="F58" s="15">
        <v>10000</v>
      </c>
      <c r="G58" s="24">
        <f>SUM(F58/E58)</f>
        <v>1</v>
      </c>
    </row>
    <row r="59" spans="1:7" ht="12">
      <c r="A59" s="8"/>
      <c r="B59" s="4"/>
      <c r="C59" s="11"/>
      <c r="D59" s="11"/>
      <c r="E59" s="23"/>
      <c r="F59" s="15"/>
      <c r="G59" s="24"/>
    </row>
    <row r="60" spans="1:7" ht="12">
      <c r="A60" s="8">
        <v>18</v>
      </c>
      <c r="B60" s="4" t="s">
        <v>43</v>
      </c>
      <c r="C60" s="11"/>
      <c r="D60" s="11"/>
      <c r="E60" s="23"/>
      <c r="F60" s="15"/>
      <c r="G60" s="24"/>
    </row>
    <row r="61" spans="1:7" ht="12">
      <c r="A61" s="8"/>
      <c r="B61" s="4" t="s">
        <v>44</v>
      </c>
      <c r="C61" s="11">
        <v>854</v>
      </c>
      <c r="D61" s="11">
        <v>85413</v>
      </c>
      <c r="E61" s="23">
        <v>5000</v>
      </c>
      <c r="F61" s="15">
        <v>5000</v>
      </c>
      <c r="G61" s="24">
        <f>SUM(F61/E61)</f>
        <v>1</v>
      </c>
    </row>
    <row r="62" spans="1:7" ht="11.25" customHeight="1">
      <c r="A62" s="8"/>
      <c r="B62" s="4"/>
      <c r="C62" s="11"/>
      <c r="D62" s="11"/>
      <c r="E62" s="23"/>
      <c r="F62" s="15"/>
      <c r="G62" s="24"/>
    </row>
    <row r="63" spans="1:7" ht="11.25" customHeight="1">
      <c r="A63" s="8">
        <v>19</v>
      </c>
      <c r="B63" s="4" t="s">
        <v>45</v>
      </c>
      <c r="C63" s="11"/>
      <c r="D63" s="11"/>
      <c r="E63" s="23"/>
      <c r="F63" s="15"/>
      <c r="G63" s="24"/>
    </row>
    <row r="64" spans="1:7" ht="11.25" customHeight="1" thickBot="1">
      <c r="A64" s="9"/>
      <c r="B64" s="12" t="s">
        <v>46</v>
      </c>
      <c r="C64" s="10">
        <v>921</v>
      </c>
      <c r="D64" s="10">
        <v>92120</v>
      </c>
      <c r="E64" s="42">
        <v>35000</v>
      </c>
      <c r="F64" s="25">
        <v>35000</v>
      </c>
      <c r="G64" s="28">
        <f>SUM(F64/E64)</f>
        <v>1</v>
      </c>
    </row>
    <row r="65" spans="1:7" ht="12.75" thickBot="1">
      <c r="A65" s="5">
        <v>1</v>
      </c>
      <c r="B65" s="6">
        <v>2</v>
      </c>
      <c r="C65" s="6">
        <v>3</v>
      </c>
      <c r="D65" s="6">
        <v>4</v>
      </c>
      <c r="E65" s="7">
        <v>5</v>
      </c>
      <c r="F65" s="43">
        <v>6</v>
      </c>
      <c r="G65" s="44">
        <v>7</v>
      </c>
    </row>
    <row r="66" spans="1:7" ht="11.25" customHeight="1">
      <c r="A66" s="8"/>
      <c r="B66" s="4"/>
      <c r="C66" s="11"/>
      <c r="D66" s="11"/>
      <c r="E66" s="23"/>
      <c r="F66" s="16"/>
      <c r="G66" s="24"/>
    </row>
    <row r="67" spans="1:7" ht="12">
      <c r="A67" s="8">
        <v>20</v>
      </c>
      <c r="B67" s="4" t="s">
        <v>47</v>
      </c>
      <c r="C67" s="11"/>
      <c r="D67" s="11"/>
      <c r="E67" s="23"/>
      <c r="F67" s="16"/>
      <c r="G67" s="24"/>
    </row>
    <row r="68" spans="1:7" ht="12">
      <c r="A68" s="8"/>
      <c r="B68" s="4" t="s">
        <v>48</v>
      </c>
      <c r="C68" s="11"/>
      <c r="D68" s="11"/>
      <c r="E68" s="23"/>
      <c r="F68" s="16"/>
      <c r="G68" s="24"/>
    </row>
    <row r="69" spans="1:7" ht="12">
      <c r="A69" s="8"/>
      <c r="B69" s="4" t="s">
        <v>49</v>
      </c>
      <c r="C69" s="11">
        <v>921</v>
      </c>
      <c r="D69" s="11">
        <v>92195</v>
      </c>
      <c r="E69" s="23">
        <v>3000</v>
      </c>
      <c r="F69" s="15">
        <v>3000</v>
      </c>
      <c r="G69" s="24">
        <f>SUM(F69/E69)</f>
        <v>1</v>
      </c>
    </row>
    <row r="70" spans="1:7" ht="12.75" customHeight="1">
      <c r="A70" s="8"/>
      <c r="B70" s="4"/>
      <c r="C70" s="11"/>
      <c r="D70" s="11"/>
      <c r="E70" s="23"/>
      <c r="F70" s="15"/>
      <c r="G70" s="24"/>
    </row>
    <row r="71" spans="1:7" ht="12">
      <c r="A71" s="8"/>
      <c r="B71" s="29" t="s">
        <v>50</v>
      </c>
      <c r="C71" s="45"/>
      <c r="D71" s="45"/>
      <c r="E71" s="46">
        <f>SUM(E72:E88)</f>
        <v>500000</v>
      </c>
      <c r="F71" s="46">
        <f>SUM(F72:F88)</f>
        <v>500000</v>
      </c>
      <c r="G71" s="31">
        <f>SUM(F71/E71)</f>
        <v>1</v>
      </c>
    </row>
    <row r="72" spans="1:7" ht="12">
      <c r="A72" s="8">
        <v>21</v>
      </c>
      <c r="B72" s="4" t="s">
        <v>51</v>
      </c>
      <c r="C72" s="11">
        <v>926</v>
      </c>
      <c r="D72" s="11">
        <v>92605</v>
      </c>
      <c r="E72" s="23">
        <v>216000</v>
      </c>
      <c r="F72" s="15">
        <v>216000</v>
      </c>
      <c r="G72" s="24">
        <f>SUM(F72/E72)</f>
        <v>1</v>
      </c>
    </row>
    <row r="73" spans="1:7" ht="12">
      <c r="A73" s="8">
        <v>22</v>
      </c>
      <c r="B73" s="4" t="s">
        <v>52</v>
      </c>
      <c r="C73" s="11">
        <v>926</v>
      </c>
      <c r="D73" s="11">
        <v>92605</v>
      </c>
      <c r="E73" s="23">
        <v>72000</v>
      </c>
      <c r="F73" s="15">
        <v>72000</v>
      </c>
      <c r="G73" s="24">
        <f>SUM(F73/E73)</f>
        <v>1</v>
      </c>
    </row>
    <row r="74" spans="1:7" ht="12">
      <c r="A74" s="8">
        <v>23</v>
      </c>
      <c r="B74" s="4" t="s">
        <v>53</v>
      </c>
      <c r="C74" s="11">
        <v>926</v>
      </c>
      <c r="D74" s="11">
        <v>92605</v>
      </c>
      <c r="E74" s="23">
        <v>50000</v>
      </c>
      <c r="F74" s="15">
        <v>50000</v>
      </c>
      <c r="G74" s="24">
        <f aca="true" t="shared" si="0" ref="G74:G88">SUM(F74/E74)</f>
        <v>1</v>
      </c>
    </row>
    <row r="75" spans="1:7" ht="12">
      <c r="A75" s="8">
        <v>24</v>
      </c>
      <c r="B75" s="4" t="s">
        <v>54</v>
      </c>
      <c r="C75" s="11">
        <v>926</v>
      </c>
      <c r="D75" s="11">
        <v>92605</v>
      </c>
      <c r="E75" s="23">
        <v>20000</v>
      </c>
      <c r="F75" s="15">
        <v>20000</v>
      </c>
      <c r="G75" s="24">
        <f t="shared" si="0"/>
        <v>1</v>
      </c>
    </row>
    <row r="76" spans="1:7" ht="12">
      <c r="A76" s="8">
        <v>25</v>
      </c>
      <c r="B76" s="4" t="s">
        <v>55</v>
      </c>
      <c r="C76" s="11"/>
      <c r="D76" s="11"/>
      <c r="E76" s="23"/>
      <c r="F76" s="15"/>
      <c r="G76" s="24"/>
    </row>
    <row r="77" spans="1:7" ht="12">
      <c r="A77" s="8"/>
      <c r="B77" s="4" t="s">
        <v>56</v>
      </c>
      <c r="C77" s="11">
        <v>926</v>
      </c>
      <c r="D77" s="11">
        <v>92605</v>
      </c>
      <c r="E77" s="23">
        <v>1900</v>
      </c>
      <c r="F77" s="15">
        <v>1900</v>
      </c>
      <c r="G77" s="24">
        <f t="shared" si="0"/>
        <v>1</v>
      </c>
    </row>
    <row r="78" spans="1:7" ht="12">
      <c r="A78" s="8">
        <v>26</v>
      </c>
      <c r="B78" s="4" t="s">
        <v>57</v>
      </c>
      <c r="C78" s="11"/>
      <c r="D78" s="11"/>
      <c r="E78" s="23"/>
      <c r="F78" s="15"/>
      <c r="G78" s="24"/>
    </row>
    <row r="79" spans="1:7" ht="12">
      <c r="A79" s="8"/>
      <c r="B79" s="4" t="s">
        <v>58</v>
      </c>
      <c r="C79" s="11">
        <v>926</v>
      </c>
      <c r="D79" s="11">
        <v>92605</v>
      </c>
      <c r="E79" s="23">
        <v>20000</v>
      </c>
      <c r="F79" s="15">
        <v>20000</v>
      </c>
      <c r="G79" s="24">
        <f t="shared" si="0"/>
        <v>1</v>
      </c>
    </row>
    <row r="80" spans="1:7" ht="12">
      <c r="A80" s="8">
        <v>27</v>
      </c>
      <c r="B80" s="4" t="s">
        <v>59</v>
      </c>
      <c r="C80" s="11">
        <v>926</v>
      </c>
      <c r="D80" s="11">
        <v>92605</v>
      </c>
      <c r="E80" s="23">
        <v>6000</v>
      </c>
      <c r="F80" s="15">
        <v>6000</v>
      </c>
      <c r="G80" s="24">
        <f t="shared" si="0"/>
        <v>1</v>
      </c>
    </row>
    <row r="81" spans="1:7" ht="12">
      <c r="A81" s="8">
        <v>28</v>
      </c>
      <c r="B81" s="4" t="s">
        <v>60</v>
      </c>
      <c r="C81" s="11">
        <v>926</v>
      </c>
      <c r="D81" s="11">
        <v>92605</v>
      </c>
      <c r="E81" s="23">
        <v>30000</v>
      </c>
      <c r="F81" s="15">
        <v>30000</v>
      </c>
      <c r="G81" s="24">
        <f t="shared" si="0"/>
        <v>1</v>
      </c>
    </row>
    <row r="82" spans="1:7" ht="12">
      <c r="A82" s="8">
        <v>29</v>
      </c>
      <c r="B82" s="4" t="s">
        <v>61</v>
      </c>
      <c r="C82" s="11">
        <v>926</v>
      </c>
      <c r="D82" s="11">
        <v>92605</v>
      </c>
      <c r="E82" s="23">
        <v>10300</v>
      </c>
      <c r="F82" s="15">
        <v>10300</v>
      </c>
      <c r="G82" s="24">
        <f t="shared" si="0"/>
        <v>1</v>
      </c>
    </row>
    <row r="83" spans="1:7" ht="12">
      <c r="A83" s="8">
        <v>30</v>
      </c>
      <c r="B83" s="4" t="s">
        <v>62</v>
      </c>
      <c r="C83" s="11">
        <v>926</v>
      </c>
      <c r="D83" s="11">
        <v>92605</v>
      </c>
      <c r="E83" s="23">
        <v>6300</v>
      </c>
      <c r="F83" s="15">
        <v>6300</v>
      </c>
      <c r="G83" s="24">
        <f t="shared" si="0"/>
        <v>1</v>
      </c>
    </row>
    <row r="84" spans="1:7" ht="12">
      <c r="A84" s="8">
        <v>31</v>
      </c>
      <c r="B84" s="4" t="s">
        <v>63</v>
      </c>
      <c r="C84" s="11">
        <v>926</v>
      </c>
      <c r="D84" s="11">
        <v>92605</v>
      </c>
      <c r="E84" s="23">
        <v>8000</v>
      </c>
      <c r="F84" s="15">
        <v>8000</v>
      </c>
      <c r="G84" s="24">
        <f t="shared" si="0"/>
        <v>1</v>
      </c>
    </row>
    <row r="85" spans="1:7" ht="12">
      <c r="A85" s="8">
        <v>32</v>
      </c>
      <c r="B85" s="4" t="s">
        <v>64</v>
      </c>
      <c r="C85" s="11">
        <v>926</v>
      </c>
      <c r="D85" s="11">
        <v>92605</v>
      </c>
      <c r="E85" s="23">
        <v>30000</v>
      </c>
      <c r="F85" s="15">
        <v>30000</v>
      </c>
      <c r="G85" s="24">
        <f t="shared" si="0"/>
        <v>1</v>
      </c>
    </row>
    <row r="86" spans="1:7" ht="12">
      <c r="A86" s="8">
        <v>33</v>
      </c>
      <c r="B86" s="4" t="s">
        <v>65</v>
      </c>
      <c r="C86" s="11">
        <v>926</v>
      </c>
      <c r="D86" s="11">
        <v>92605</v>
      </c>
      <c r="E86" s="23">
        <v>13500</v>
      </c>
      <c r="F86" s="15">
        <v>13500</v>
      </c>
      <c r="G86" s="24">
        <f t="shared" si="0"/>
        <v>1</v>
      </c>
    </row>
    <row r="87" spans="1:7" ht="12">
      <c r="A87" s="8">
        <v>34</v>
      </c>
      <c r="B87" s="4" t="s">
        <v>66</v>
      </c>
      <c r="C87" s="11">
        <v>926</v>
      </c>
      <c r="D87" s="11">
        <v>92605</v>
      </c>
      <c r="E87" s="23">
        <v>6000</v>
      </c>
      <c r="F87" s="15">
        <v>6000</v>
      </c>
      <c r="G87" s="24">
        <f t="shared" si="0"/>
        <v>1</v>
      </c>
    </row>
    <row r="88" spans="1:7" ht="12">
      <c r="A88" s="8">
        <v>35</v>
      </c>
      <c r="B88" s="4" t="s">
        <v>67</v>
      </c>
      <c r="C88" s="11">
        <v>926</v>
      </c>
      <c r="D88" s="11">
        <v>92605</v>
      </c>
      <c r="E88" s="23">
        <v>10000</v>
      </c>
      <c r="F88" s="15">
        <v>10000</v>
      </c>
      <c r="G88" s="24">
        <f t="shared" si="0"/>
        <v>1</v>
      </c>
    </row>
    <row r="89" spans="1:7" ht="12.75" thickBot="1">
      <c r="A89" s="9"/>
      <c r="B89" s="12"/>
      <c r="C89" s="10"/>
      <c r="D89" s="10"/>
      <c r="E89" s="42"/>
      <c r="F89" s="25"/>
      <c r="G89" s="47"/>
    </row>
    <row r="90" spans="1:7" ht="12">
      <c r="A90" s="8"/>
      <c r="B90" s="4"/>
      <c r="C90" s="11"/>
      <c r="D90" s="11"/>
      <c r="E90" s="23"/>
      <c r="F90" s="15"/>
      <c r="G90" s="22"/>
    </row>
    <row r="91" spans="1:7" ht="15.75" thickBot="1">
      <c r="A91" s="9"/>
      <c r="B91" s="32" t="s">
        <v>71</v>
      </c>
      <c r="C91" s="33" t="s">
        <v>4</v>
      </c>
      <c r="D91" s="33" t="s">
        <v>4</v>
      </c>
      <c r="E91" s="48">
        <f>SUM(E8:E64,E69,E71)</f>
        <v>720200</v>
      </c>
      <c r="F91" s="48">
        <f>SUM(F8:F64,F69,F71)</f>
        <v>720200</v>
      </c>
      <c r="G91" s="34">
        <f>SUM(F91/E91)</f>
        <v>1</v>
      </c>
    </row>
  </sheetData>
  <mergeCells count="2">
    <mergeCell ref="A1:G1"/>
    <mergeCell ref="A2:G2"/>
  </mergeCells>
  <printOptions horizontalCentered="1"/>
  <pageMargins left="0.7874015748031497" right="0.3937007874015748" top="0.7874015748031497" bottom="0.3937007874015748" header="0.5118110236220472" footer="0.5118110236220472"/>
  <pageSetup horizontalDpi="1200" verticalDpi="1200" orientation="portrait" paperSize="9" scale="97" r:id="rId1"/>
  <rowBreaks count="1" manualBreakCount="1">
    <brk id="6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Projekt budżetu - opis</dc:title>
  <dc:subject/>
  <dc:creator>Małgorzata Wawrejko-Tomanek</dc:creator>
  <cp:keywords/>
  <dc:description/>
  <cp:lastModifiedBy>User</cp:lastModifiedBy>
  <cp:lastPrinted>2005-03-30T07:00:49Z</cp:lastPrinted>
  <dcterms:created xsi:type="dcterms:W3CDTF">2001-05-16T07:18:04Z</dcterms:created>
  <dcterms:modified xsi:type="dcterms:W3CDTF">2005-04-26T07:52:05Z</dcterms:modified>
  <cp:category/>
  <cp:version/>
  <cp:contentType/>
  <cp:contentStatus/>
</cp:coreProperties>
</file>