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4 - dotacje dla zakł. budż." sheetId="1" r:id="rId1"/>
  </sheets>
  <definedNames>
    <definedName name="_xlnm.Print_Area" localSheetId="0">'4 - dotacje dla zakł. budż.'!$A$1:$G$109</definedName>
  </definedNames>
  <calcPr fullCalcOnLoad="1" fullPrecision="0"/>
</workbook>
</file>

<file path=xl/sharedStrings.xml><?xml version="1.0" encoding="utf-8"?>
<sst xmlns="http://schemas.openxmlformats.org/spreadsheetml/2006/main" count="89" uniqueCount="45">
  <si>
    <t>w zł</t>
  </si>
  <si>
    <t>Wykonanie</t>
  </si>
  <si>
    <t>Poz.</t>
  </si>
  <si>
    <t>x</t>
  </si>
  <si>
    <t>d) wydatki inwestycyjne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</si>
  <si>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</si>
  <si>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</si>
  <si>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</si>
  <si>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</si>
  <si>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</si>
  <si>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</si>
  <si>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</si>
  <si>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>Szkoła Podstawowa nr 1, z tego na:</t>
  </si>
  <si>
    <t>działalność podstawową</t>
  </si>
  <si>
    <t>dokształcanie i doskonalenie nauczycieli</t>
  </si>
  <si>
    <t>Szkoła Podstawowa nr 2, z tego na:</t>
  </si>
  <si>
    <t>klasy "0"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</si>
  <si>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</si>
  <si>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</si>
  <si>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</si>
  <si>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</si>
  <si>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</si>
  <si>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</si>
  <si>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</si>
  <si>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</si>
  <si>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</si>
  <si>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</si>
  <si>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</si>
  <si>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</si>
  <si>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</si>
  <si>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</si>
  <si>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</si>
  <si>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</si>
  <si>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</si>
  <si>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</si>
  <si>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</si>
  <si>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1.4. Zestawienie udzielonych dotacji w 2004 roku.</t>
  </si>
  <si>
    <t>Miejski Żłobek</t>
  </si>
  <si>
    <t>Realizacja</t>
  </si>
  <si>
    <t>6:5</t>
  </si>
  <si>
    <t>Plan</t>
  </si>
  <si>
    <t>Dział</t>
  </si>
  <si>
    <t>RAZEM</t>
  </si>
  <si>
    <t>Rozdział</t>
  </si>
  <si>
    <t>Treść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</si>
</sst>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9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vertical="center"/>
    </xf>
    <xf numFmtId="0" fontId="8" fillId="0" borderId="4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49" fontId="8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9" fontId="8" fillId="0" borderId="21" xfId="19" applyNumberFormat="1" applyFont="1" applyBorder="1" applyAlignment="1">
      <alignment/>
    </xf>
    <xf numFmtId="9" fontId="0" fillId="0" borderId="13" xfId="19" applyNumberFormat="1" applyFont="1" applyBorder="1" applyAlignment="1">
      <alignment/>
    </xf>
    <xf numFmtId="0" fontId="0" fillId="0" borderId="8" xfId="0" applyFont="1" applyBorder="1" applyAlignment="1">
      <alignment/>
    </xf>
    <xf numFmtId="9" fontId="0" fillId="0" borderId="21" xfId="19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5" xfId="19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9" fontId="0" fillId="0" borderId="27" xfId="19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9" fontId="6" fillId="0" borderId="13" xfId="19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view="pageBreakPreview" zoomScaleSheetLayoutView="100" workbookViewId="0" topLeftCell="A1">
      <selection activeCell="I6" sqref="I6"/>
    </sheetView>
  </sheetViews>
  <sheetFormatPr defaultColWidth="9.00390625" defaultRowHeight="12"/>
  <cols>
    <col min="1" max="1" width="5.25390625" style="0" customWidth="1"/>
    <col min="2" max="2" width="37.375" style="0" customWidth="1"/>
    <col min="3" max="3" width="6.75390625" style="0" customWidth="1"/>
    <col min="4" max="4" width="11.625" style="0" customWidth="1"/>
    <col min="5" max="5" width="13.25390625" style="0" bestFit="1" customWidth="1"/>
    <col min="6" max="6" width="12.75390625" style="0" bestFit="1" customWidth="1"/>
    <col min="7" max="7" width="9.625" style="0" customWidth="1"/>
    <col min="8" max="9" width="10.00390625" style="0" bestFit="1" customWidth="1"/>
    <col min="10" max="10" width="9.875" style="0" bestFit="1" customWidth="1"/>
  </cols>
  <sheetData>
    <row r="1" spans="1:7" ht="18">
      <c r="A1" s="65" t="s">
        <v>36</v>
      </c>
      <c r="B1" s="65"/>
      <c r="C1" s="65"/>
      <c r="D1" s="65"/>
      <c r="E1" s="65"/>
      <c r="F1" s="65"/>
      <c r="G1" s="65"/>
    </row>
    <row r="2" spans="1:6" ht="18">
      <c r="A2" s="30"/>
      <c r="B2" s="30"/>
      <c r="C2" s="30"/>
      <c r="D2" s="30"/>
      <c r="E2" s="30"/>
      <c r="F2" s="1"/>
    </row>
    <row r="3" spans="1:7" ht="18">
      <c r="A3" s="65" t="s">
        <v>5</v>
      </c>
      <c r="B3" s="65"/>
      <c r="C3" s="65"/>
      <c r="D3" s="65"/>
      <c r="E3" s="65"/>
      <c r="F3" s="65"/>
      <c r="G3" s="65"/>
    </row>
    <row r="4" spans="1:7" ht="15" thickBot="1">
      <c r="A4" s="3"/>
      <c r="B4" s="3"/>
      <c r="C4" s="3"/>
      <c r="D4" s="3"/>
      <c r="E4" s="3"/>
      <c r="F4" s="3"/>
      <c r="G4" s="29" t="s">
        <v>0</v>
      </c>
    </row>
    <row r="5" spans="1:7" ht="24" customHeight="1">
      <c r="A5" s="37" t="s">
        <v>2</v>
      </c>
      <c r="B5" s="38" t="s">
        <v>44</v>
      </c>
      <c r="C5" s="38" t="s">
        <v>41</v>
      </c>
      <c r="D5" s="38" t="s">
        <v>43</v>
      </c>
      <c r="E5" s="36" t="s">
        <v>40</v>
      </c>
      <c r="F5" s="39" t="s">
        <v>1</v>
      </c>
      <c r="G5" s="40" t="s">
        <v>38</v>
      </c>
    </row>
    <row r="6" spans="1:7" ht="12" customHeight="1" thickBot="1">
      <c r="A6" s="7"/>
      <c r="B6" s="8"/>
      <c r="C6" s="8"/>
      <c r="D6" s="8"/>
      <c r="E6" s="41"/>
      <c r="F6" s="42"/>
      <c r="G6" s="43" t="s">
        <v>39</v>
      </c>
    </row>
    <row r="7" spans="1:7" ht="12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9">
        <v>6</v>
      </c>
      <c r="G7" s="13">
        <v>7</v>
      </c>
    </row>
    <row r="8" spans="1:7" ht="12">
      <c r="A8" s="6"/>
      <c r="B8" s="5"/>
      <c r="C8" s="5"/>
      <c r="D8" s="5"/>
      <c r="E8" s="5"/>
      <c r="F8" s="5"/>
      <c r="G8" s="27"/>
    </row>
    <row r="9" spans="1:7" ht="12">
      <c r="A9" s="6">
        <v>1</v>
      </c>
      <c r="B9" s="5" t="s">
        <v>6</v>
      </c>
      <c r="C9" s="10"/>
      <c r="D9" s="10"/>
      <c r="E9" s="14"/>
      <c r="F9" s="14"/>
      <c r="G9" s="27"/>
    </row>
    <row r="10" spans="1:7" ht="12">
      <c r="A10" s="6"/>
      <c r="B10" s="5" t="s">
        <v>7</v>
      </c>
      <c r="C10" s="10"/>
      <c r="D10" s="10"/>
      <c r="E10" s="35">
        <f>SUM(E12:E15)</f>
        <v>2366900</v>
      </c>
      <c r="F10" s="35">
        <f>SUM(F12:F15)</f>
        <v>2322458</v>
      </c>
      <c r="G10" s="46">
        <f>SUM(F10/E10)</f>
        <v>0.98</v>
      </c>
    </row>
    <row r="11" spans="1:7" ht="12">
      <c r="A11" s="4"/>
      <c r="B11" s="5" t="s">
        <v>8</v>
      </c>
      <c r="C11" s="33"/>
      <c r="D11" s="33"/>
      <c r="E11" s="33"/>
      <c r="F11" s="33"/>
      <c r="G11" s="34"/>
    </row>
    <row r="12" spans="1:7" ht="12">
      <c r="A12" s="6"/>
      <c r="B12" s="5" t="s">
        <v>9</v>
      </c>
      <c r="C12" s="10">
        <v>700</v>
      </c>
      <c r="D12" s="10">
        <v>70001</v>
      </c>
      <c r="E12" s="14">
        <v>1850000</v>
      </c>
      <c r="F12" s="14">
        <v>1850000</v>
      </c>
      <c r="G12" s="47">
        <f>SUM(F12/E12)</f>
        <v>1</v>
      </c>
    </row>
    <row r="13" spans="1:7" ht="12">
      <c r="A13" s="6"/>
      <c r="B13" s="5" t="s">
        <v>10</v>
      </c>
      <c r="C13" s="10">
        <v>700</v>
      </c>
      <c r="D13" s="10">
        <v>70001</v>
      </c>
      <c r="E13" s="14">
        <v>384900</v>
      </c>
      <c r="F13" s="14">
        <v>384900</v>
      </c>
      <c r="G13" s="47">
        <f>SUM(F13/E13)</f>
        <v>1</v>
      </c>
    </row>
    <row r="14" spans="1:7" ht="12">
      <c r="A14" s="4"/>
      <c r="B14" s="5" t="s">
        <v>11</v>
      </c>
      <c r="C14" s="10">
        <v>900</v>
      </c>
      <c r="D14" s="10">
        <v>90095</v>
      </c>
      <c r="E14" s="14">
        <v>82000</v>
      </c>
      <c r="F14" s="14">
        <v>82000</v>
      </c>
      <c r="G14" s="47">
        <f>SUM(F14/E14)</f>
        <v>1</v>
      </c>
    </row>
    <row r="15" spans="1:7" ht="12">
      <c r="A15" s="48"/>
      <c r="B15" s="11" t="s">
        <v>4</v>
      </c>
      <c r="C15" s="20">
        <v>900</v>
      </c>
      <c r="D15" s="20">
        <v>90095</v>
      </c>
      <c r="E15" s="15">
        <v>50000</v>
      </c>
      <c r="F15" s="15">
        <v>5558</v>
      </c>
      <c r="G15" s="49">
        <f>SUM(F15/E15)</f>
        <v>0.11</v>
      </c>
    </row>
    <row r="16" spans="1:7" ht="12">
      <c r="A16" s="6"/>
      <c r="B16" s="5"/>
      <c r="C16" s="10"/>
      <c r="D16" s="10"/>
      <c r="E16" s="14"/>
      <c r="F16" s="14"/>
      <c r="G16" s="47"/>
    </row>
    <row r="17" spans="1:10" ht="12">
      <c r="A17" s="6">
        <v>2</v>
      </c>
      <c r="B17" s="5" t="s">
        <v>12</v>
      </c>
      <c r="C17" s="10"/>
      <c r="D17" s="10"/>
      <c r="E17" s="50">
        <f>SUM(E18:E19)</f>
        <v>1593692</v>
      </c>
      <c r="F17" s="50">
        <f>SUM(F18:F19)</f>
        <v>1593692</v>
      </c>
      <c r="G17" s="46">
        <f>SUM(F17/E17)</f>
        <v>1</v>
      </c>
      <c r="I17" s="51"/>
      <c r="J17" s="51"/>
    </row>
    <row r="18" spans="1:10" ht="12">
      <c r="A18" s="6"/>
      <c r="B18" s="5" t="s">
        <v>13</v>
      </c>
      <c r="C18" s="10">
        <v>801</v>
      </c>
      <c r="D18" s="24">
        <v>80101</v>
      </c>
      <c r="E18" s="23">
        <v>1585892</v>
      </c>
      <c r="F18" s="22">
        <v>1585892</v>
      </c>
      <c r="G18" s="47">
        <f>SUM(F18/E18)</f>
        <v>1</v>
      </c>
      <c r="I18" s="51"/>
      <c r="J18" s="51"/>
    </row>
    <row r="19" spans="1:10" ht="12">
      <c r="A19" s="16"/>
      <c r="B19" s="11" t="s">
        <v>14</v>
      </c>
      <c r="C19" s="20">
        <v>801</v>
      </c>
      <c r="D19" s="25">
        <v>80146</v>
      </c>
      <c r="E19" s="19">
        <v>7800</v>
      </c>
      <c r="F19" s="26">
        <v>7800</v>
      </c>
      <c r="G19" s="49">
        <f>SUM(F19/E19)</f>
        <v>1</v>
      </c>
      <c r="I19" s="51"/>
      <c r="J19" s="51"/>
    </row>
    <row r="20" spans="1:10" ht="12">
      <c r="A20" s="6"/>
      <c r="B20" s="5"/>
      <c r="C20" s="24"/>
      <c r="D20" s="24"/>
      <c r="E20" s="23"/>
      <c r="F20" s="22"/>
      <c r="G20" s="47"/>
      <c r="I20" s="51"/>
      <c r="J20" s="51"/>
    </row>
    <row r="21" spans="1:7" ht="12">
      <c r="A21" s="6">
        <v>3</v>
      </c>
      <c r="B21" s="5" t="s">
        <v>15</v>
      </c>
      <c r="C21" s="24"/>
      <c r="D21" s="24"/>
      <c r="E21" s="50">
        <f>SUM(E22:E24)</f>
        <v>1030308</v>
      </c>
      <c r="F21" s="50">
        <f>SUM(F22:F24)</f>
        <v>1030308</v>
      </c>
      <c r="G21" s="46">
        <f>SUM(F21/E21)</f>
        <v>1</v>
      </c>
    </row>
    <row r="22" spans="1:7" ht="12">
      <c r="A22" s="6"/>
      <c r="B22" s="5" t="s">
        <v>13</v>
      </c>
      <c r="C22" s="24">
        <v>801</v>
      </c>
      <c r="D22" s="2">
        <v>80101</v>
      </c>
      <c r="E22" s="14">
        <v>947708</v>
      </c>
      <c r="F22" s="14">
        <v>947708</v>
      </c>
      <c r="G22" s="47">
        <f>SUM(F22/E22)</f>
        <v>1</v>
      </c>
    </row>
    <row r="23" spans="1:7" ht="12">
      <c r="A23" s="6"/>
      <c r="B23" s="5" t="s">
        <v>16</v>
      </c>
      <c r="C23" s="24">
        <v>801</v>
      </c>
      <c r="D23" s="2">
        <v>80104</v>
      </c>
      <c r="E23" s="14">
        <v>66000</v>
      </c>
      <c r="F23" s="14">
        <v>66000</v>
      </c>
      <c r="G23" s="47">
        <f>SUM(F23/E23)</f>
        <v>1</v>
      </c>
    </row>
    <row r="24" spans="1:7" ht="12">
      <c r="A24" s="16"/>
      <c r="B24" s="11" t="s">
        <v>14</v>
      </c>
      <c r="C24" s="25">
        <v>801</v>
      </c>
      <c r="D24" s="20">
        <v>80146</v>
      </c>
      <c r="E24" s="15">
        <v>16600</v>
      </c>
      <c r="F24" s="15">
        <v>16600</v>
      </c>
      <c r="G24" s="49">
        <f>SUM(F24/E24)</f>
        <v>1</v>
      </c>
    </row>
    <row r="25" spans="1:7" ht="12">
      <c r="A25" s="6"/>
      <c r="B25" s="5"/>
      <c r="C25" s="10"/>
      <c r="D25" s="10"/>
      <c r="E25" s="14"/>
      <c r="F25" s="14"/>
      <c r="G25" s="47"/>
    </row>
    <row r="26" spans="1:7" ht="12">
      <c r="A26" s="6">
        <v>4</v>
      </c>
      <c r="B26" s="5" t="s">
        <v>17</v>
      </c>
      <c r="C26" s="10"/>
      <c r="D26" s="10"/>
      <c r="E26" s="35">
        <f>SUM(E27:E28)</f>
        <v>2230184</v>
      </c>
      <c r="F26" s="35">
        <f>SUM(F27:F28)</f>
        <v>2230184</v>
      </c>
      <c r="G26" s="46">
        <f>SUM(F26/E26)</f>
        <v>1</v>
      </c>
    </row>
    <row r="27" spans="1:7" ht="12">
      <c r="A27" s="6"/>
      <c r="B27" s="5" t="s">
        <v>13</v>
      </c>
      <c r="C27" s="10">
        <v>801</v>
      </c>
      <c r="D27" s="10">
        <v>80101</v>
      </c>
      <c r="E27" s="14">
        <v>2210684</v>
      </c>
      <c r="F27" s="14">
        <v>2210684</v>
      </c>
      <c r="G27" s="47">
        <f>SUM(F27/E27)</f>
        <v>1</v>
      </c>
    </row>
    <row r="28" spans="1:7" ht="12">
      <c r="A28" s="16"/>
      <c r="B28" s="11" t="s">
        <v>14</v>
      </c>
      <c r="C28" s="20">
        <v>801</v>
      </c>
      <c r="D28" s="20">
        <v>80146</v>
      </c>
      <c r="E28" s="15">
        <v>19500</v>
      </c>
      <c r="F28" s="15">
        <v>19500</v>
      </c>
      <c r="G28" s="49">
        <f>SUM(F28/E28)</f>
        <v>1</v>
      </c>
    </row>
    <row r="29" spans="1:7" ht="12">
      <c r="A29" s="6"/>
      <c r="B29" s="5"/>
      <c r="C29" s="10"/>
      <c r="D29" s="10"/>
      <c r="E29" s="14"/>
      <c r="F29" s="14"/>
      <c r="G29" s="47"/>
    </row>
    <row r="30" spans="1:7" ht="12">
      <c r="A30" s="6">
        <v>5</v>
      </c>
      <c r="B30" s="5" t="s">
        <v>18</v>
      </c>
      <c r="C30" s="10"/>
      <c r="D30" s="10"/>
      <c r="E30" s="35">
        <f>SUM(E31:E33)</f>
        <v>1050684</v>
      </c>
      <c r="F30" s="35">
        <f>SUM(F31:F33)</f>
        <v>1050684</v>
      </c>
      <c r="G30" s="46">
        <f>SUM(F30/E30)</f>
        <v>1</v>
      </c>
    </row>
    <row r="31" spans="1:7" ht="12">
      <c r="A31" s="6"/>
      <c r="B31" s="5" t="s">
        <v>13</v>
      </c>
      <c r="C31" s="10">
        <v>801</v>
      </c>
      <c r="D31" s="10">
        <v>80101</v>
      </c>
      <c r="E31" s="14">
        <v>973184</v>
      </c>
      <c r="F31" s="14">
        <v>973184</v>
      </c>
      <c r="G31" s="47">
        <f>SUM(F31/E31)</f>
        <v>1</v>
      </c>
    </row>
    <row r="32" spans="1:7" ht="12">
      <c r="A32" s="6"/>
      <c r="B32" s="5" t="s">
        <v>16</v>
      </c>
      <c r="C32" s="10">
        <v>801</v>
      </c>
      <c r="D32" s="10">
        <v>80104</v>
      </c>
      <c r="E32" s="14">
        <v>74000</v>
      </c>
      <c r="F32" s="14">
        <v>74000</v>
      </c>
      <c r="G32" s="47">
        <f>SUM(F32/E32)</f>
        <v>1</v>
      </c>
    </row>
    <row r="33" spans="1:7" ht="12">
      <c r="A33" s="16"/>
      <c r="B33" s="11" t="s">
        <v>14</v>
      </c>
      <c r="C33" s="20">
        <v>801</v>
      </c>
      <c r="D33" s="20">
        <v>80146</v>
      </c>
      <c r="E33" s="15">
        <v>3500</v>
      </c>
      <c r="F33" s="15">
        <v>3500</v>
      </c>
      <c r="G33" s="49">
        <f>SUM(F33/E33)</f>
        <v>1</v>
      </c>
    </row>
    <row r="34" spans="1:7" ht="12">
      <c r="A34" s="6"/>
      <c r="B34" s="5"/>
      <c r="C34" s="10"/>
      <c r="D34" s="10"/>
      <c r="E34" s="14"/>
      <c r="F34" s="14"/>
      <c r="G34" s="47"/>
    </row>
    <row r="35" spans="1:7" ht="12">
      <c r="A35" s="6">
        <v>6</v>
      </c>
      <c r="B35" s="5" t="s">
        <v>19</v>
      </c>
      <c r="C35" s="10"/>
      <c r="D35" s="10"/>
      <c r="E35" s="35">
        <f>SUM(E36:E37)</f>
        <v>5308236</v>
      </c>
      <c r="F35" s="35">
        <f>SUM(F36:F37)</f>
        <v>5308236</v>
      </c>
      <c r="G35" s="46">
        <f>SUM(F35/E35)</f>
        <v>1</v>
      </c>
    </row>
    <row r="36" spans="1:9" ht="12">
      <c r="A36" s="6"/>
      <c r="B36" s="5" t="s">
        <v>13</v>
      </c>
      <c r="C36" s="10">
        <v>801</v>
      </c>
      <c r="D36" s="10">
        <v>80101</v>
      </c>
      <c r="E36" s="14">
        <v>5281636</v>
      </c>
      <c r="F36" s="14">
        <v>5281636</v>
      </c>
      <c r="G36" s="47">
        <f>SUM(F36/E36)</f>
        <v>1</v>
      </c>
      <c r="I36" s="51"/>
    </row>
    <row r="37" spans="1:7" ht="12">
      <c r="A37" s="16"/>
      <c r="B37" s="11" t="s">
        <v>14</v>
      </c>
      <c r="C37" s="20">
        <v>801</v>
      </c>
      <c r="D37" s="20">
        <v>80146</v>
      </c>
      <c r="E37" s="15">
        <v>26600</v>
      </c>
      <c r="F37" s="15">
        <v>26600</v>
      </c>
      <c r="G37" s="49">
        <f>SUM(F37/E37)</f>
        <v>1</v>
      </c>
    </row>
    <row r="38" spans="1:7" ht="12">
      <c r="A38" s="6"/>
      <c r="B38" s="5"/>
      <c r="C38" s="10"/>
      <c r="D38" s="10"/>
      <c r="E38" s="14"/>
      <c r="F38" s="14"/>
      <c r="G38" s="47"/>
    </row>
    <row r="39" spans="1:7" ht="12">
      <c r="A39" s="6">
        <v>7</v>
      </c>
      <c r="B39" s="5" t="s">
        <v>20</v>
      </c>
      <c r="C39" s="10"/>
      <c r="D39" s="10"/>
      <c r="E39" s="35">
        <f>SUM(E40:E42)</f>
        <v>1319616</v>
      </c>
      <c r="F39" s="35">
        <f>SUM(F40:F42)</f>
        <v>1319616</v>
      </c>
      <c r="G39" s="46">
        <f>SUM(F39/E39)</f>
        <v>1</v>
      </c>
    </row>
    <row r="40" spans="1:7" ht="12">
      <c r="A40" s="6"/>
      <c r="B40" s="5" t="s">
        <v>13</v>
      </c>
      <c r="C40" s="10">
        <v>801</v>
      </c>
      <c r="D40" s="10">
        <v>80101</v>
      </c>
      <c r="E40" s="14">
        <v>1265416</v>
      </c>
      <c r="F40" s="14">
        <v>1265416</v>
      </c>
      <c r="G40" s="47">
        <f>SUM(F40/E40)</f>
        <v>1</v>
      </c>
    </row>
    <row r="41" spans="1:7" ht="12">
      <c r="A41" s="6"/>
      <c r="B41" s="5" t="s">
        <v>16</v>
      </c>
      <c r="C41" s="10">
        <v>801</v>
      </c>
      <c r="D41" s="10">
        <v>80104</v>
      </c>
      <c r="E41" s="14">
        <v>50000</v>
      </c>
      <c r="F41" s="14">
        <v>50000</v>
      </c>
      <c r="G41" s="47">
        <f>SUM(F41/E41)</f>
        <v>1</v>
      </c>
    </row>
    <row r="42" spans="1:7" ht="12">
      <c r="A42" s="16"/>
      <c r="B42" s="11" t="s">
        <v>14</v>
      </c>
      <c r="C42" s="20">
        <v>801</v>
      </c>
      <c r="D42" s="20">
        <v>80146</v>
      </c>
      <c r="E42" s="15">
        <v>4200</v>
      </c>
      <c r="F42" s="15">
        <v>4200</v>
      </c>
      <c r="G42" s="49">
        <f>SUM(F42/E42)</f>
        <v>1</v>
      </c>
    </row>
    <row r="43" spans="1:7" ht="12">
      <c r="A43" s="6"/>
      <c r="B43" s="5"/>
      <c r="C43" s="10"/>
      <c r="D43" s="10"/>
      <c r="E43" s="14"/>
      <c r="F43" s="14"/>
      <c r="G43" s="47"/>
    </row>
    <row r="44" spans="1:7" ht="12">
      <c r="A44" s="6">
        <v>8</v>
      </c>
      <c r="B44" s="5" t="s">
        <v>21</v>
      </c>
      <c r="C44" s="10"/>
      <c r="D44" s="10"/>
      <c r="E44" s="35">
        <f>SUM(E45:E47)</f>
        <v>1622348</v>
      </c>
      <c r="F44" s="35">
        <f>SUM(F45:F47)</f>
        <v>1622348</v>
      </c>
      <c r="G44" s="46">
        <f>SUM(F44/E44)</f>
        <v>1</v>
      </c>
    </row>
    <row r="45" spans="1:7" ht="12">
      <c r="A45" s="6"/>
      <c r="B45" s="5" t="s">
        <v>13</v>
      </c>
      <c r="C45" s="10">
        <v>801</v>
      </c>
      <c r="D45" s="10">
        <v>80101</v>
      </c>
      <c r="E45" s="14">
        <v>1577648</v>
      </c>
      <c r="F45" s="14">
        <v>1577648</v>
      </c>
      <c r="G45" s="47">
        <f>SUM(F45/E45)</f>
        <v>1</v>
      </c>
    </row>
    <row r="46" spans="1:7" ht="12">
      <c r="A46" s="6"/>
      <c r="B46" s="5" t="s">
        <v>16</v>
      </c>
      <c r="C46" s="10">
        <v>801</v>
      </c>
      <c r="D46" s="10">
        <v>80104</v>
      </c>
      <c r="E46" s="14">
        <v>40000</v>
      </c>
      <c r="F46" s="14">
        <v>40000</v>
      </c>
      <c r="G46" s="47">
        <f>SUM(F46/E46)</f>
        <v>1</v>
      </c>
    </row>
    <row r="47" spans="1:7" ht="12">
      <c r="A47" s="16"/>
      <c r="B47" s="11" t="s">
        <v>14</v>
      </c>
      <c r="C47" s="20">
        <v>801</v>
      </c>
      <c r="D47" s="20">
        <v>80146</v>
      </c>
      <c r="E47" s="15">
        <v>4700</v>
      </c>
      <c r="F47" s="15">
        <v>4700</v>
      </c>
      <c r="G47" s="49">
        <f>SUM(F47/E47)</f>
        <v>1</v>
      </c>
    </row>
    <row r="48" spans="1:7" ht="11.25" customHeight="1">
      <c r="A48" s="6"/>
      <c r="B48" s="5"/>
      <c r="C48" s="10"/>
      <c r="D48" s="10"/>
      <c r="E48" s="14"/>
      <c r="F48" s="14"/>
      <c r="G48" s="47"/>
    </row>
    <row r="49" spans="1:7" ht="12">
      <c r="A49" s="6">
        <v>9</v>
      </c>
      <c r="B49" s="5" t="s">
        <v>22</v>
      </c>
      <c r="C49" s="10"/>
      <c r="D49" s="10"/>
      <c r="E49" s="35">
        <f>SUM(E50:E51)</f>
        <v>476576</v>
      </c>
      <c r="F49" s="35">
        <f>SUM(F50:F51)</f>
        <v>476576</v>
      </c>
      <c r="G49" s="46">
        <f aca="true" t="shared" si="0" ref="G49:G84">SUM(F49/E49)</f>
        <v>1</v>
      </c>
    </row>
    <row r="50" spans="1:10" ht="12">
      <c r="A50" s="6"/>
      <c r="B50" s="5" t="s">
        <v>13</v>
      </c>
      <c r="C50" s="10">
        <v>801</v>
      </c>
      <c r="D50" s="10">
        <v>80104</v>
      </c>
      <c r="E50" s="14">
        <v>475476</v>
      </c>
      <c r="F50" s="14">
        <v>475476</v>
      </c>
      <c r="G50" s="47">
        <f t="shared" si="0"/>
        <v>1</v>
      </c>
      <c r="I50" s="51"/>
      <c r="J50" s="51"/>
    </row>
    <row r="51" spans="1:10" ht="12">
      <c r="A51" s="16"/>
      <c r="B51" s="11" t="s">
        <v>14</v>
      </c>
      <c r="C51" s="20">
        <v>801</v>
      </c>
      <c r="D51" s="20">
        <v>80146</v>
      </c>
      <c r="E51" s="15">
        <v>1100</v>
      </c>
      <c r="F51" s="15">
        <v>1100</v>
      </c>
      <c r="G51" s="49">
        <f t="shared" si="0"/>
        <v>1</v>
      </c>
      <c r="I51" s="51"/>
      <c r="J51" s="51"/>
    </row>
    <row r="52" spans="1:10" ht="12">
      <c r="A52" s="6"/>
      <c r="B52" s="5"/>
      <c r="C52" s="10"/>
      <c r="D52" s="10"/>
      <c r="E52" s="14"/>
      <c r="F52" s="14"/>
      <c r="G52" s="47"/>
      <c r="I52" s="51"/>
      <c r="J52" s="51"/>
    </row>
    <row r="53" spans="1:7" ht="12">
      <c r="A53" s="6">
        <v>10</v>
      </c>
      <c r="B53" s="5" t="s">
        <v>23</v>
      </c>
      <c r="C53" s="10"/>
      <c r="D53" s="10"/>
      <c r="E53" s="35">
        <f>SUM(E54:E55)</f>
        <v>728020</v>
      </c>
      <c r="F53" s="35">
        <f>SUM(F54:F55)</f>
        <v>728020</v>
      </c>
      <c r="G53" s="46">
        <f t="shared" si="0"/>
        <v>1</v>
      </c>
    </row>
    <row r="54" spans="1:7" ht="12">
      <c r="A54" s="6"/>
      <c r="B54" s="5" t="s">
        <v>13</v>
      </c>
      <c r="C54" s="10">
        <v>801</v>
      </c>
      <c r="D54" s="10">
        <v>80104</v>
      </c>
      <c r="E54" s="14">
        <v>726220</v>
      </c>
      <c r="F54" s="14">
        <v>726220</v>
      </c>
      <c r="G54" s="47">
        <f t="shared" si="0"/>
        <v>1</v>
      </c>
    </row>
    <row r="55" spans="1:7" ht="12">
      <c r="A55" s="52"/>
      <c r="B55" s="11" t="s">
        <v>14</v>
      </c>
      <c r="C55" s="20">
        <v>801</v>
      </c>
      <c r="D55" s="20">
        <v>80146</v>
      </c>
      <c r="E55" s="15">
        <v>1800</v>
      </c>
      <c r="F55" s="15">
        <v>1800</v>
      </c>
      <c r="G55" s="49">
        <f t="shared" si="0"/>
        <v>1</v>
      </c>
    </row>
    <row r="56" spans="1:7" ht="12">
      <c r="A56" s="6"/>
      <c r="B56" s="5"/>
      <c r="C56" s="10"/>
      <c r="D56" s="10"/>
      <c r="E56" s="14"/>
      <c r="F56" s="14"/>
      <c r="G56" s="47"/>
    </row>
    <row r="57" spans="1:7" ht="12">
      <c r="A57" s="6">
        <v>11</v>
      </c>
      <c r="B57" s="5" t="s">
        <v>24</v>
      </c>
      <c r="C57" s="10"/>
      <c r="D57" s="10"/>
      <c r="E57" s="35">
        <f>SUM(E58:E59)</f>
        <v>606720</v>
      </c>
      <c r="F57" s="35">
        <f>SUM(F58:F59)</f>
        <v>606720</v>
      </c>
      <c r="G57" s="46">
        <f t="shared" si="0"/>
        <v>1</v>
      </c>
    </row>
    <row r="58" spans="1:7" ht="12">
      <c r="A58" s="6"/>
      <c r="B58" s="5" t="s">
        <v>13</v>
      </c>
      <c r="C58" s="10">
        <v>801</v>
      </c>
      <c r="D58" s="10">
        <v>80104</v>
      </c>
      <c r="E58" s="14">
        <v>605220</v>
      </c>
      <c r="F58" s="14">
        <v>605220</v>
      </c>
      <c r="G58" s="47">
        <f t="shared" si="0"/>
        <v>1</v>
      </c>
    </row>
    <row r="59" spans="1:7" ht="12">
      <c r="A59" s="16"/>
      <c r="B59" s="11" t="s">
        <v>14</v>
      </c>
      <c r="C59" s="20">
        <v>801</v>
      </c>
      <c r="D59" s="20">
        <v>80146</v>
      </c>
      <c r="E59" s="15">
        <v>1500</v>
      </c>
      <c r="F59" s="15">
        <v>1500</v>
      </c>
      <c r="G59" s="49">
        <f t="shared" si="0"/>
        <v>1</v>
      </c>
    </row>
    <row r="60" spans="1:7" ht="12">
      <c r="A60" s="6"/>
      <c r="B60" s="5"/>
      <c r="C60" s="10"/>
      <c r="D60" s="10"/>
      <c r="E60" s="14"/>
      <c r="F60" s="14"/>
      <c r="G60" s="47"/>
    </row>
    <row r="61" spans="1:7" ht="12">
      <c r="A61" s="6">
        <v>12</v>
      </c>
      <c r="B61" s="5" t="s">
        <v>25</v>
      </c>
      <c r="C61" s="10"/>
      <c r="D61" s="10"/>
      <c r="E61" s="35">
        <f>SUM(E62:E63)</f>
        <v>725788</v>
      </c>
      <c r="F61" s="35">
        <f>SUM(F62:F63)</f>
        <v>725788</v>
      </c>
      <c r="G61" s="46">
        <f t="shared" si="0"/>
        <v>1</v>
      </c>
    </row>
    <row r="62" spans="1:7" ht="12">
      <c r="A62" s="6"/>
      <c r="B62" s="5" t="s">
        <v>13</v>
      </c>
      <c r="C62" s="10">
        <v>801</v>
      </c>
      <c r="D62" s="10">
        <v>80104</v>
      </c>
      <c r="E62" s="14">
        <v>723988</v>
      </c>
      <c r="F62" s="14">
        <v>723988</v>
      </c>
      <c r="G62" s="47">
        <f t="shared" si="0"/>
        <v>1</v>
      </c>
    </row>
    <row r="63" spans="1:7" ht="12.75" thickBot="1">
      <c r="A63" s="16"/>
      <c r="B63" s="11" t="s">
        <v>14</v>
      </c>
      <c r="C63" s="20">
        <v>801</v>
      </c>
      <c r="D63" s="20">
        <v>80146</v>
      </c>
      <c r="E63" s="15">
        <v>1800</v>
      </c>
      <c r="F63" s="15">
        <v>1800</v>
      </c>
      <c r="G63" s="49">
        <f t="shared" si="0"/>
        <v>1</v>
      </c>
    </row>
    <row r="64" spans="1:7" ht="12.75" thickBot="1">
      <c r="A64" s="53">
        <v>1</v>
      </c>
      <c r="B64" s="54">
        <v>2</v>
      </c>
      <c r="C64" s="54">
        <v>3</v>
      </c>
      <c r="D64" s="54">
        <v>4</v>
      </c>
      <c r="E64" s="55">
        <v>5</v>
      </c>
      <c r="F64" s="55">
        <v>6</v>
      </c>
      <c r="G64" s="56">
        <v>7</v>
      </c>
    </row>
    <row r="65" spans="1:7" ht="12">
      <c r="A65" s="6"/>
      <c r="B65" s="5"/>
      <c r="C65" s="10"/>
      <c r="D65" s="10"/>
      <c r="E65" s="14"/>
      <c r="F65" s="14"/>
      <c r="G65" s="47"/>
    </row>
    <row r="66" spans="1:7" ht="12">
      <c r="A66" s="6">
        <v>13</v>
      </c>
      <c r="B66" s="5" t="s">
        <v>26</v>
      </c>
      <c r="C66" s="10"/>
      <c r="D66" s="10"/>
      <c r="E66" s="35">
        <f>SUM(E67:E68)</f>
        <v>676288</v>
      </c>
      <c r="F66" s="35">
        <f>SUM(F67:F68)</f>
        <v>676288</v>
      </c>
      <c r="G66" s="46">
        <f t="shared" si="0"/>
        <v>1</v>
      </c>
    </row>
    <row r="67" spans="1:7" ht="12">
      <c r="A67" s="6"/>
      <c r="B67" s="5" t="s">
        <v>13</v>
      </c>
      <c r="C67" s="10">
        <v>801</v>
      </c>
      <c r="D67" s="10">
        <v>80104</v>
      </c>
      <c r="E67" s="14">
        <v>674488</v>
      </c>
      <c r="F67" s="14">
        <v>674488</v>
      </c>
      <c r="G67" s="47">
        <f t="shared" si="0"/>
        <v>1</v>
      </c>
    </row>
    <row r="68" spans="1:7" ht="12">
      <c r="A68" s="16"/>
      <c r="B68" s="11" t="s">
        <v>14</v>
      </c>
      <c r="C68" s="20">
        <v>801</v>
      </c>
      <c r="D68" s="20">
        <v>80146</v>
      </c>
      <c r="E68" s="15">
        <v>1800</v>
      </c>
      <c r="F68" s="15">
        <v>1800</v>
      </c>
      <c r="G68" s="49">
        <f t="shared" si="0"/>
        <v>1</v>
      </c>
    </row>
    <row r="69" spans="1:7" ht="12">
      <c r="A69" s="6"/>
      <c r="B69" s="5"/>
      <c r="C69" s="10"/>
      <c r="D69" s="10"/>
      <c r="E69" s="14"/>
      <c r="F69" s="14"/>
      <c r="G69" s="47"/>
    </row>
    <row r="70" spans="1:7" ht="12">
      <c r="A70" s="6">
        <v>14</v>
      </c>
      <c r="B70" s="5" t="s">
        <v>27</v>
      </c>
      <c r="C70" s="10"/>
      <c r="D70" s="10"/>
      <c r="E70" s="35">
        <f>SUM(E71:E72)</f>
        <v>672020</v>
      </c>
      <c r="F70" s="35">
        <f>SUM(F71:F72)</f>
        <v>672020</v>
      </c>
      <c r="G70" s="46">
        <f t="shared" si="0"/>
        <v>1</v>
      </c>
    </row>
    <row r="71" spans="1:7" ht="12">
      <c r="A71" s="6"/>
      <c r="B71" s="5" t="s">
        <v>13</v>
      </c>
      <c r="C71" s="10">
        <v>801</v>
      </c>
      <c r="D71" s="10">
        <v>80104</v>
      </c>
      <c r="E71" s="14">
        <v>670220</v>
      </c>
      <c r="F71" s="14">
        <v>670220</v>
      </c>
      <c r="G71" s="47">
        <f t="shared" si="0"/>
        <v>1</v>
      </c>
    </row>
    <row r="72" spans="1:7" ht="12">
      <c r="A72" s="52"/>
      <c r="B72" s="11" t="s">
        <v>14</v>
      </c>
      <c r="C72" s="20">
        <v>801</v>
      </c>
      <c r="D72" s="20">
        <v>80146</v>
      </c>
      <c r="E72" s="15">
        <v>1800</v>
      </c>
      <c r="F72" s="15">
        <v>1800</v>
      </c>
      <c r="G72" s="49">
        <f t="shared" si="0"/>
        <v>1</v>
      </c>
    </row>
    <row r="73" spans="1:7" ht="12">
      <c r="A73" s="6"/>
      <c r="B73" s="5"/>
      <c r="C73" s="10"/>
      <c r="D73" s="10"/>
      <c r="E73" s="14"/>
      <c r="F73" s="14"/>
      <c r="G73" s="47"/>
    </row>
    <row r="74" spans="1:7" ht="12">
      <c r="A74" s="6">
        <v>15</v>
      </c>
      <c r="B74" s="5" t="s">
        <v>28</v>
      </c>
      <c r="C74" s="10"/>
      <c r="D74" s="10"/>
      <c r="E74" s="35">
        <f>SUM(E75:E76)</f>
        <v>700488</v>
      </c>
      <c r="F74" s="35">
        <f>SUM(F75:F76)</f>
        <v>700488</v>
      </c>
      <c r="G74" s="46">
        <f t="shared" si="0"/>
        <v>1</v>
      </c>
    </row>
    <row r="75" spans="1:7" ht="12">
      <c r="A75" s="6"/>
      <c r="B75" s="5" t="s">
        <v>13</v>
      </c>
      <c r="C75" s="10">
        <v>801</v>
      </c>
      <c r="D75" s="10">
        <v>80104</v>
      </c>
      <c r="E75" s="14">
        <v>696488</v>
      </c>
      <c r="F75" s="14">
        <v>696488</v>
      </c>
      <c r="G75" s="47">
        <f t="shared" si="0"/>
        <v>1</v>
      </c>
    </row>
    <row r="76" spans="1:7" ht="12">
      <c r="A76" s="16"/>
      <c r="B76" s="11" t="s">
        <v>14</v>
      </c>
      <c r="C76" s="20">
        <v>801</v>
      </c>
      <c r="D76" s="20">
        <v>80146</v>
      </c>
      <c r="E76" s="15">
        <v>4000</v>
      </c>
      <c r="F76" s="15">
        <v>4000</v>
      </c>
      <c r="G76" s="49">
        <f t="shared" si="0"/>
        <v>1</v>
      </c>
    </row>
    <row r="77" spans="1:7" ht="12">
      <c r="A77" s="6"/>
      <c r="B77" s="5"/>
      <c r="C77" s="10"/>
      <c r="D77" s="10"/>
      <c r="E77" s="14"/>
      <c r="F77" s="14"/>
      <c r="G77" s="47"/>
    </row>
    <row r="78" spans="1:7" ht="12">
      <c r="A78" s="6">
        <v>16</v>
      </c>
      <c r="B78" s="5" t="s">
        <v>29</v>
      </c>
      <c r="C78" s="10"/>
      <c r="D78" s="10"/>
      <c r="E78" s="35">
        <f>SUM(E79:E80)</f>
        <v>385944</v>
      </c>
      <c r="F78" s="35">
        <f>SUM(F79:F80)</f>
        <v>385944</v>
      </c>
      <c r="G78" s="46">
        <f t="shared" si="0"/>
        <v>1</v>
      </c>
    </row>
    <row r="79" spans="1:7" ht="12">
      <c r="A79" s="6"/>
      <c r="B79" s="5" t="s">
        <v>13</v>
      </c>
      <c r="C79" s="10">
        <v>801</v>
      </c>
      <c r="D79" s="10">
        <v>80104</v>
      </c>
      <c r="E79" s="14">
        <v>385244</v>
      </c>
      <c r="F79" s="14">
        <v>385244</v>
      </c>
      <c r="G79" s="47">
        <f t="shared" si="0"/>
        <v>1</v>
      </c>
    </row>
    <row r="80" spans="1:7" ht="12">
      <c r="A80" s="52"/>
      <c r="B80" s="11" t="s">
        <v>14</v>
      </c>
      <c r="C80" s="20">
        <v>801</v>
      </c>
      <c r="D80" s="20">
        <v>80146</v>
      </c>
      <c r="E80" s="15">
        <v>700</v>
      </c>
      <c r="F80" s="15">
        <v>700</v>
      </c>
      <c r="G80" s="49">
        <f t="shared" si="0"/>
        <v>1</v>
      </c>
    </row>
    <row r="81" spans="1:7" ht="12">
      <c r="A81" s="6"/>
      <c r="B81" s="5"/>
      <c r="C81" s="10"/>
      <c r="D81" s="10"/>
      <c r="E81" s="14"/>
      <c r="F81" s="14"/>
      <c r="G81" s="47"/>
    </row>
    <row r="82" spans="1:7" ht="12">
      <c r="A82" s="6">
        <v>17</v>
      </c>
      <c r="B82" s="5" t="s">
        <v>30</v>
      </c>
      <c r="C82" s="10"/>
      <c r="D82" s="10"/>
      <c r="E82" s="35">
        <f>SUM(E83:E84)</f>
        <v>332202</v>
      </c>
      <c r="F82" s="35">
        <f>SUM(F83:F84)</f>
        <v>332202</v>
      </c>
      <c r="G82" s="46">
        <f t="shared" si="0"/>
        <v>1</v>
      </c>
    </row>
    <row r="83" spans="1:7" ht="12">
      <c r="A83" s="6"/>
      <c r="B83" s="5" t="s">
        <v>13</v>
      </c>
      <c r="C83" s="10">
        <v>801</v>
      </c>
      <c r="D83" s="10">
        <v>80104</v>
      </c>
      <c r="E83" s="14">
        <v>331502</v>
      </c>
      <c r="F83" s="14">
        <v>331502</v>
      </c>
      <c r="G83" s="47">
        <f t="shared" si="0"/>
        <v>1</v>
      </c>
    </row>
    <row r="84" spans="1:7" ht="12">
      <c r="A84" s="52"/>
      <c r="B84" s="11" t="s">
        <v>14</v>
      </c>
      <c r="C84" s="20">
        <v>801</v>
      </c>
      <c r="D84" s="20">
        <v>80146</v>
      </c>
      <c r="E84" s="15">
        <v>700</v>
      </c>
      <c r="F84" s="15">
        <v>700</v>
      </c>
      <c r="G84" s="49">
        <f t="shared" si="0"/>
        <v>1</v>
      </c>
    </row>
    <row r="85" spans="1:7" ht="12">
      <c r="A85" s="6"/>
      <c r="B85" s="5"/>
      <c r="C85" s="10"/>
      <c r="D85" s="10"/>
      <c r="E85" s="14"/>
      <c r="F85" s="14"/>
      <c r="G85" s="47"/>
    </row>
    <row r="86" spans="1:10" ht="12">
      <c r="A86" s="6">
        <v>18</v>
      </c>
      <c r="B86" s="5" t="s">
        <v>31</v>
      </c>
      <c r="C86" s="10"/>
      <c r="D86" s="10"/>
      <c r="E86" s="35">
        <f>SUM(E87:E88)</f>
        <v>2686112</v>
      </c>
      <c r="F86" s="35">
        <f>SUM(F87:F88)</f>
        <v>2686112</v>
      </c>
      <c r="G86" s="46">
        <f>SUM(F86/E86)</f>
        <v>1</v>
      </c>
      <c r="I86" s="51"/>
      <c r="J86" s="51"/>
    </row>
    <row r="87" spans="1:10" ht="12">
      <c r="A87" s="6"/>
      <c r="B87" s="5" t="s">
        <v>13</v>
      </c>
      <c r="C87" s="10">
        <v>801</v>
      </c>
      <c r="D87" s="10">
        <v>80110</v>
      </c>
      <c r="E87" s="14">
        <v>2662112</v>
      </c>
      <c r="F87" s="14">
        <v>2662112</v>
      </c>
      <c r="G87" s="47">
        <f>SUM(F87/E87)</f>
        <v>1</v>
      </c>
      <c r="I87" s="51"/>
      <c r="J87" s="51"/>
    </row>
    <row r="88" spans="1:10" ht="12">
      <c r="A88" s="6"/>
      <c r="B88" s="5" t="s">
        <v>14</v>
      </c>
      <c r="C88" s="10">
        <v>801</v>
      </c>
      <c r="D88" s="10">
        <v>80146</v>
      </c>
      <c r="E88" s="14">
        <v>24000</v>
      </c>
      <c r="F88" s="14">
        <v>24000</v>
      </c>
      <c r="G88" s="47">
        <f>SUM(F88/E88)</f>
        <v>1</v>
      </c>
      <c r="I88" s="51"/>
      <c r="J88" s="51"/>
    </row>
    <row r="89" spans="1:7" ht="12">
      <c r="A89" s="57"/>
      <c r="B89" s="18"/>
      <c r="C89" s="21"/>
      <c r="D89" s="21"/>
      <c r="E89" s="31"/>
      <c r="F89" s="31"/>
      <c r="G89" s="58"/>
    </row>
    <row r="90" spans="1:7" ht="12">
      <c r="A90" s="6">
        <v>19</v>
      </c>
      <c r="B90" s="5" t="s">
        <v>32</v>
      </c>
      <c r="C90" s="10"/>
      <c r="D90" s="10"/>
      <c r="E90" s="35">
        <f>SUM(E91:E92)</f>
        <v>1723248</v>
      </c>
      <c r="F90" s="35">
        <f>SUM(F91:F92)</f>
        <v>1723248</v>
      </c>
      <c r="G90" s="46">
        <f>SUM(F90/E90)</f>
        <v>1</v>
      </c>
    </row>
    <row r="91" spans="1:7" ht="12">
      <c r="A91" s="6"/>
      <c r="B91" s="5" t="s">
        <v>13</v>
      </c>
      <c r="C91" s="10">
        <v>801</v>
      </c>
      <c r="D91" s="10">
        <v>80110</v>
      </c>
      <c r="E91" s="14">
        <v>1717648</v>
      </c>
      <c r="F91" s="14">
        <v>1717648</v>
      </c>
      <c r="G91" s="47">
        <f>SUM(F91/E91)</f>
        <v>1</v>
      </c>
    </row>
    <row r="92" spans="1:7" ht="12">
      <c r="A92" s="16"/>
      <c r="B92" s="11" t="s">
        <v>14</v>
      </c>
      <c r="C92" s="20">
        <v>801</v>
      </c>
      <c r="D92" s="20">
        <v>80146</v>
      </c>
      <c r="E92" s="15">
        <v>5600</v>
      </c>
      <c r="F92" s="15">
        <v>5600</v>
      </c>
      <c r="G92" s="49">
        <f>SUM(F92/E92)</f>
        <v>1</v>
      </c>
    </row>
    <row r="93" spans="1:7" ht="12">
      <c r="A93" s="6"/>
      <c r="B93" s="5"/>
      <c r="C93" s="10"/>
      <c r="D93" s="10"/>
      <c r="E93" s="14"/>
      <c r="F93" s="14"/>
      <c r="G93" s="47"/>
    </row>
    <row r="94" spans="1:7" ht="12">
      <c r="A94" s="6">
        <v>20</v>
      </c>
      <c r="B94" s="5" t="s">
        <v>33</v>
      </c>
      <c r="C94" s="10"/>
      <c r="D94" s="10"/>
      <c r="E94" s="35">
        <f>SUM(E95:E96)</f>
        <v>1798035</v>
      </c>
      <c r="F94" s="35">
        <f>SUM(F95:F96)</f>
        <v>1798035</v>
      </c>
      <c r="G94" s="46">
        <f>SUM(F94/E94)</f>
        <v>1</v>
      </c>
    </row>
    <row r="95" spans="1:7" ht="12">
      <c r="A95" s="6"/>
      <c r="B95" s="5" t="s">
        <v>13</v>
      </c>
      <c r="C95" s="10">
        <v>801</v>
      </c>
      <c r="D95" s="10">
        <v>80110</v>
      </c>
      <c r="E95" s="14">
        <v>1792435</v>
      </c>
      <c r="F95" s="14">
        <v>1792435</v>
      </c>
      <c r="G95" s="47">
        <f>SUM(F95/E95)</f>
        <v>1</v>
      </c>
    </row>
    <row r="96" spans="1:7" ht="12">
      <c r="A96" s="16"/>
      <c r="B96" s="11" t="s">
        <v>14</v>
      </c>
      <c r="C96" s="20">
        <v>801</v>
      </c>
      <c r="D96" s="20">
        <v>80146</v>
      </c>
      <c r="E96" s="15">
        <v>5600</v>
      </c>
      <c r="F96" s="15">
        <v>5600</v>
      </c>
      <c r="G96" s="49">
        <f>SUM(F96/E96)</f>
        <v>1</v>
      </c>
    </row>
    <row r="97" spans="1:7" ht="12">
      <c r="A97" s="6"/>
      <c r="B97" s="5"/>
      <c r="C97" s="10"/>
      <c r="D97" s="10"/>
      <c r="E97" s="14"/>
      <c r="F97" s="14"/>
      <c r="G97" s="47"/>
    </row>
    <row r="98" spans="1:7" ht="12">
      <c r="A98" s="6">
        <v>21</v>
      </c>
      <c r="B98" s="5" t="s">
        <v>34</v>
      </c>
      <c r="C98" s="10"/>
      <c r="D98" s="10"/>
      <c r="E98" s="35">
        <f>SUM(E99:E100)</f>
        <v>169400</v>
      </c>
      <c r="F98" s="35">
        <f>SUM(F99:F100)</f>
        <v>169400</v>
      </c>
      <c r="G98" s="46">
        <f>SUM(F98/E98)</f>
        <v>1</v>
      </c>
    </row>
    <row r="99" spans="1:7" ht="12">
      <c r="A99" s="6"/>
      <c r="B99" s="5" t="s">
        <v>13</v>
      </c>
      <c r="C99" s="10">
        <v>801</v>
      </c>
      <c r="D99" s="10">
        <v>80110</v>
      </c>
      <c r="E99" s="14">
        <v>168500</v>
      </c>
      <c r="F99" s="14">
        <v>168500</v>
      </c>
      <c r="G99" s="47">
        <f>SUM(F99/E99)</f>
        <v>1</v>
      </c>
    </row>
    <row r="100" spans="1:7" ht="12">
      <c r="A100" s="16"/>
      <c r="B100" s="11" t="s">
        <v>14</v>
      </c>
      <c r="C100" s="20">
        <v>801</v>
      </c>
      <c r="D100" s="20">
        <v>80146</v>
      </c>
      <c r="E100" s="15">
        <v>900</v>
      </c>
      <c r="F100" s="15">
        <v>900</v>
      </c>
      <c r="G100" s="49">
        <f>SUM(F100/E100)</f>
        <v>1</v>
      </c>
    </row>
    <row r="101" spans="1:7" ht="12">
      <c r="A101" s="6"/>
      <c r="B101" s="5"/>
      <c r="C101" s="10"/>
      <c r="D101" s="10"/>
      <c r="E101" s="14"/>
      <c r="F101" s="14"/>
      <c r="G101" s="47"/>
    </row>
    <row r="102" spans="1:7" ht="12">
      <c r="A102" s="6">
        <v>22</v>
      </c>
      <c r="B102" s="5" t="s">
        <v>35</v>
      </c>
      <c r="C102" s="10"/>
      <c r="D102" s="10"/>
      <c r="E102" s="35">
        <f>SUM(E103:E104)</f>
        <v>625800</v>
      </c>
      <c r="F102" s="35">
        <f>SUM(F103:F104)</f>
        <v>625800</v>
      </c>
      <c r="G102" s="46">
        <f>SUM(F102/E102)</f>
        <v>1</v>
      </c>
    </row>
    <row r="103" spans="1:7" ht="12">
      <c r="A103" s="6"/>
      <c r="B103" s="5" t="s">
        <v>13</v>
      </c>
      <c r="C103" s="10">
        <v>801</v>
      </c>
      <c r="D103" s="10">
        <v>80110</v>
      </c>
      <c r="E103" s="14">
        <v>624000</v>
      </c>
      <c r="F103" s="14">
        <v>624000</v>
      </c>
      <c r="G103" s="47">
        <f>SUM(F103/E103)</f>
        <v>1</v>
      </c>
    </row>
    <row r="104" spans="1:7" ht="12">
      <c r="A104" s="16"/>
      <c r="B104" s="11" t="s">
        <v>14</v>
      </c>
      <c r="C104" s="20">
        <v>801</v>
      </c>
      <c r="D104" s="20">
        <v>80146</v>
      </c>
      <c r="E104" s="15">
        <v>1800</v>
      </c>
      <c r="F104" s="15">
        <v>1800</v>
      </c>
      <c r="G104" s="49">
        <f>SUM(F104/E104)</f>
        <v>1</v>
      </c>
    </row>
    <row r="105" spans="1:7" ht="12">
      <c r="A105" s="6"/>
      <c r="B105" s="5"/>
      <c r="C105" s="10"/>
      <c r="D105" s="10"/>
      <c r="E105" s="14"/>
      <c r="F105" s="14"/>
      <c r="G105" s="47"/>
    </row>
    <row r="106" spans="1:7" ht="12">
      <c r="A106" s="16">
        <v>23</v>
      </c>
      <c r="B106" s="11" t="s">
        <v>37</v>
      </c>
      <c r="C106" s="20">
        <v>853</v>
      </c>
      <c r="D106" s="20">
        <v>85305</v>
      </c>
      <c r="E106" s="35">
        <v>600000</v>
      </c>
      <c r="F106" s="35">
        <v>600000</v>
      </c>
      <c r="G106" s="46">
        <f>SUM(F106/E106)</f>
        <v>1</v>
      </c>
    </row>
    <row r="107" spans="1:7" ht="12">
      <c r="A107" s="6"/>
      <c r="B107" s="5"/>
      <c r="C107" s="10"/>
      <c r="D107" s="10"/>
      <c r="E107" s="14"/>
      <c r="F107" s="14"/>
      <c r="G107" s="47"/>
    </row>
    <row r="108" spans="1:7" ht="15">
      <c r="A108" s="6"/>
      <c r="B108" s="59" t="s">
        <v>42</v>
      </c>
      <c r="C108" s="60" t="s">
        <v>3</v>
      </c>
      <c r="D108" s="61" t="s">
        <v>3</v>
      </c>
      <c r="E108" s="62">
        <f>SUM(E10+E17+E21+E26+E30+E35+E39+E44+E86+E90+E94+E98+E102+E106+E49+E53+E57+E61+E66+E70+E74+E78+E82)</f>
        <v>29428609</v>
      </c>
      <c r="F108" s="62">
        <f>SUM(F10+F17+F21+F26+F30+F35+F39+F44+F86+F90+F94+F98+F102+F106+F49+F53+F57+F61+F66+F70+F74+F78+F82)</f>
        <v>29384167</v>
      </c>
      <c r="G108" s="63">
        <f>SUM(F108/E108)</f>
        <v>1</v>
      </c>
    </row>
    <row r="109" spans="1:7" ht="12.75" thickBot="1">
      <c r="A109" s="7"/>
      <c r="B109" s="12"/>
      <c r="C109" s="8"/>
      <c r="D109" s="32"/>
      <c r="E109" s="64"/>
      <c r="F109" s="17"/>
      <c r="G109" s="28"/>
    </row>
  </sheetData>
  <mergeCells count="2">
    <mergeCell ref="A1:G1"/>
    <mergeCell ref="A3:G3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2005-04-26T07:51:07Z</dcterms:modified>
  <cp:category/>
  <cp:version/>
  <cp:contentType/>
  <cp:contentStatus/>
</cp:coreProperties>
</file>