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jednostki pomocnicze" sheetId="1" r:id="rId1"/>
  </sheets>
  <externalReferences>
    <externalReference r:id="rId4"/>
  </externalReferences>
  <definedNames/>
  <calcPr fullCalcOnLoad="1" fullPrecision="0"/>
</workbook>
</file>

<file path=xl/sharedStrings.xml><?xml version="1.0" encoding="utf-8"?>
<sst xmlns="http://schemas.openxmlformats.org/spreadsheetml/2006/main" count="44" uniqueCount="43">
  <si>
    <t xml:space="preserve"> </t>
  </si>
  <si>
    <t>Wykonanie</t>
  </si>
  <si>
    <t>Realizacja</t>
  </si>
  <si>
    <t>w złotych</t>
  </si>
  <si>
    <t>w zł</t>
  </si>
  <si>
    <t>Lp.</t>
  </si>
  <si>
    <t>Nazwa jednostki pomocniczej</t>
  </si>
  <si>
    <t>OGÓŁEM, z tego:</t>
  </si>
  <si>
    <t>OSIEDLA RAZEM</t>
  </si>
  <si>
    <t>Mścięcino                         (Nr 1)</t>
  </si>
  <si>
    <t>Stare Miasto                     (Nr 2)</t>
  </si>
  <si>
    <t>Dąbrówki                          (Nr 4)</t>
  </si>
  <si>
    <t>Gryfitów                            (Nr 5)</t>
  </si>
  <si>
    <t>Anny Jagiellonki               (Nr 7)</t>
  </si>
  <si>
    <t>SOŁECTWA RAZEM</t>
  </si>
  <si>
    <t>Dębostrów</t>
  </si>
  <si>
    <t>Drogoradz</t>
  </si>
  <si>
    <t>Siedlice</t>
  </si>
  <si>
    <t>Tanowo</t>
  </si>
  <si>
    <t>Trzebież</t>
  </si>
  <si>
    <t>Trzeszczyn</t>
  </si>
  <si>
    <t>Uniemyśl</t>
  </si>
  <si>
    <t>Wieńkowo</t>
  </si>
  <si>
    <t>Plan na 2002 r.</t>
  </si>
  <si>
    <r>
      <t>Jasienica</t>
    </r>
    <r>
      <rPr>
        <vertAlign val="superscript"/>
        <sz val="9"/>
        <rFont val="Arial CE"/>
        <family val="2"/>
      </rPr>
      <t xml:space="preserve">1) </t>
    </r>
    <r>
      <rPr>
        <sz val="9"/>
        <rFont val="Arial CE"/>
        <family val="2"/>
      </rPr>
      <t xml:space="preserve">                       (Nr 3)</t>
    </r>
  </si>
  <si>
    <t>Księcia Bogusława X        (Nr 6)</t>
  </si>
  <si>
    <r>
      <t>Niekłończyca</t>
    </r>
    <r>
      <rPr>
        <vertAlign val="superscript"/>
        <sz val="9"/>
        <rFont val="Arial CE"/>
        <family val="2"/>
      </rPr>
      <t>2)</t>
    </r>
  </si>
  <si>
    <r>
      <t>Pilchowo</t>
    </r>
    <r>
      <rPr>
        <vertAlign val="superscript"/>
        <sz val="9"/>
        <rFont val="Arial CE"/>
        <family val="2"/>
      </rPr>
      <t>3)</t>
    </r>
  </si>
  <si>
    <r>
      <t>Przęsocin</t>
    </r>
    <r>
      <rPr>
        <vertAlign val="superscript"/>
        <sz val="9"/>
        <rFont val="Arial CE"/>
        <family val="2"/>
      </rPr>
      <t>4)</t>
    </r>
  </si>
  <si>
    <r>
      <t>Tatynia</t>
    </r>
    <r>
      <rPr>
        <vertAlign val="superscript"/>
        <sz val="9"/>
        <rFont val="Arial CE"/>
        <family val="2"/>
      </rPr>
      <t>5)</t>
    </r>
  </si>
  <si>
    <t xml:space="preserve">Plan wydatków dla wskazanych jednostek pomocniczych w ciągu roku uległ zwiększeniu w następujący sposób: </t>
  </si>
  <si>
    <t>1)</t>
  </si>
  <si>
    <r>
      <t xml:space="preserve">Uchwałą Nr 67/02 Zarządu Gminy w Policach z dnia 09.05.2002 r. przyznano środki w wysokości </t>
    </r>
    <r>
      <rPr>
        <b/>
        <sz val="9"/>
        <rFont val="Arial CE"/>
        <family val="2"/>
      </rPr>
      <t xml:space="preserve">12.000 zł </t>
    </r>
    <r>
      <rPr>
        <sz val="9"/>
        <rFont val="Arial CE"/>
        <family val="2"/>
      </rPr>
      <t>z przeznaczeniem na wykonanie odprowadzenia rur spustowych od budynku świetlicy do studzienki chłonnej.</t>
    </r>
  </si>
  <si>
    <t>2)</t>
  </si>
  <si>
    <r>
      <t xml:space="preserve">Uchwałą Nr 80/02 Zarządu Gminy w Policach z dnia 12.06.2002 r. przyznano środki w kwocie </t>
    </r>
    <r>
      <rPr>
        <b/>
        <sz val="9"/>
        <rFont val="Arial CE"/>
        <family val="2"/>
      </rPr>
      <t xml:space="preserve">1.650 zł </t>
    </r>
    <r>
      <rPr>
        <sz val="9"/>
        <rFont val="Arial CE"/>
        <family val="2"/>
      </rPr>
      <t>jako</t>
    </r>
    <r>
      <rPr>
        <sz val="9"/>
        <rFont val="Arial CE"/>
        <family val="2"/>
      </rPr>
      <t xml:space="preserve"> nagrodę w konkursie na Najestetyczniejsze Sołectwo Gminy Police.</t>
    </r>
  </si>
  <si>
    <t>3)</t>
  </si>
  <si>
    <r>
      <t xml:space="preserve">Uchwałą Nr 80/02 Zarządu Gminy w Policach z dnia 12.06.2002 r. przyznano środki w kwocie </t>
    </r>
    <r>
      <rPr>
        <b/>
        <sz val="9"/>
        <rFont val="Arial CE"/>
        <family val="2"/>
      </rPr>
      <t>3.300 zł</t>
    </r>
    <r>
      <rPr>
        <sz val="9"/>
        <rFont val="Arial CE"/>
        <family val="2"/>
      </rPr>
      <t xml:space="preserve"> jako nagrodę w konkursie na Najestetyczniejsze Sołectwo Gminy Police.</t>
    </r>
  </si>
  <si>
    <t>4)</t>
  </si>
  <si>
    <r>
      <t xml:space="preserve">Uchwałą Nr 80/02 Zarządu Gminy w Policach z dnia 12.06.2002 r. przyznano środki w kwocie </t>
    </r>
    <r>
      <rPr>
        <b/>
        <sz val="9"/>
        <rFont val="Arial CE"/>
        <family val="2"/>
      </rPr>
      <t>6.050 zł</t>
    </r>
    <r>
      <rPr>
        <sz val="9"/>
        <rFont val="Arial CE"/>
        <family val="2"/>
      </rPr>
      <t xml:space="preserve"> jako nagrodę w konkursie na Najestetyczniejsze Sołectwo Gminy Police (Dział 921 rozdział 92120).</t>
    </r>
  </si>
  <si>
    <t>5)</t>
  </si>
  <si>
    <r>
      <t xml:space="preserve">Uchwałą Nr 67/02 Zarządu Gminy w Policach z dnia 09.05.2002 r. przyznano środki w wysokości </t>
    </r>
    <r>
      <rPr>
        <b/>
        <sz val="9"/>
        <rFont val="Arial CE"/>
        <family val="2"/>
      </rPr>
      <t xml:space="preserve">10.000 zł </t>
    </r>
    <r>
      <rPr>
        <sz val="9"/>
        <rFont val="Arial CE"/>
        <family val="2"/>
      </rPr>
      <t>z przeznaczeniem na wykonanie i montaż krat w świetlicy.</t>
    </r>
  </si>
  <si>
    <t>C. Wydatki jednostek pomocniczych za 2002 rok.</t>
  </si>
  <si>
    <t>Pierwotny plan wydatków jednostek pomocniczych w rozdziale 92109 wynosił 427.500 zł. W ciągu roku dokonano zmian, w efekcie których plan ten wzrósł o 26.950 zł oraz dodatkowo - Sołectwo Przęsocin -  otrzymało środki w wysokości 6.050 zł w rozdziale 92120. Powyższa tabela przedstawia łączną kwotę środków zaplanowanych w roku 2002 dla Rad Osiedli i Sołectw oraz ich wykonanie zarówno w rozdziale 92109, jak i w rozdziale 92120.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</si>
</sst>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h:m"/>
    <numFmt numFmtId="169" formatCode="yyyy/mm/dd"/>
  </numFmts>
  <fonts count="9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vertAlign val="superscript"/>
      <sz val="9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9" fontId="0" fillId="0" borderId="10" xfId="17" applyFont="1" applyBorder="1" applyAlignment="1">
      <alignment/>
    </xf>
    <xf numFmtId="9" fontId="0" fillId="0" borderId="11" xfId="17" applyFont="1" applyBorder="1" applyAlignment="1">
      <alignment/>
    </xf>
    <xf numFmtId="9" fontId="5" fillId="0" borderId="11" xfId="17" applyFont="1" applyBorder="1" applyAlignment="1">
      <alignment/>
    </xf>
    <xf numFmtId="9" fontId="0" fillId="0" borderId="12" xfId="17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9" fontId="0" fillId="0" borderId="19" xfId="17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9" fontId="6" fillId="0" borderId="11" xfId="17" applyFont="1" applyBorder="1" applyAlignment="1">
      <alignment/>
    </xf>
    <xf numFmtId="0" fontId="8" fillId="0" borderId="0" xfId="0" applyFont="1" applyAlignment="1">
      <alignment horizontal="right" vertical="top" wrapText="1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5" fillId="0" borderId="21" xfId="0" applyFont="1" applyBorder="1" applyAlignment="1">
      <alignment horizontal="center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USER\WIN63\Gra&#380;yna\Nowe%20pliki\Gmina%20Og&#243;&#322;em%20Mie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K1"/>
      <sheetName val="MK2"/>
      <sheetName val="MK3"/>
      <sheetName val="MK4"/>
      <sheetName val="MK5"/>
      <sheetName val="MK6"/>
      <sheetName val="MK7"/>
      <sheetName val="MK8"/>
      <sheetName val="MK9"/>
      <sheetName val="MK10"/>
      <sheetName val="MK11"/>
      <sheetName val="MK12"/>
      <sheetName val="MK13"/>
      <sheetName val="MK14"/>
      <sheetName val="MK15"/>
      <sheetName val="MK16"/>
      <sheetName val="MK17"/>
      <sheetName val="MK18"/>
      <sheetName val="MK19"/>
      <sheetName val="MK20"/>
      <sheetName val="MK21"/>
      <sheetName val="MK22"/>
      <sheetName val="MK23"/>
      <sheetName val="MK24"/>
      <sheetName val="MK25"/>
      <sheetName val="MK26"/>
      <sheetName val="MK27"/>
      <sheetName val="MK28"/>
      <sheetName val="MK29"/>
      <sheetName val="MK30"/>
      <sheetName val="MK31"/>
      <sheetName val="MK32"/>
      <sheetName val="MK33"/>
      <sheetName val="MK34"/>
      <sheetName val="MK35"/>
      <sheetName val="MK36"/>
      <sheetName val="MK37"/>
      <sheetName val="MK38"/>
      <sheetName val="MK39"/>
      <sheetName val="MK40"/>
      <sheetName val="MK41"/>
      <sheetName val="MK42"/>
      <sheetName val="MK43"/>
      <sheetName val="GO1"/>
      <sheetName val="GO2"/>
      <sheetName val="Zał 1"/>
      <sheetName val="Zał.2"/>
      <sheetName val="wol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showGridLines="0" tabSelected="1" workbookViewId="0" topLeftCell="A1">
      <selection activeCell="H20" sqref="H20"/>
    </sheetView>
  </sheetViews>
  <sheetFormatPr defaultColWidth="9.00390625" defaultRowHeight="12"/>
  <cols>
    <col min="1" max="1" width="4.75390625" style="0" customWidth="1"/>
    <col min="2" max="2" width="40.75390625" style="0" customWidth="1"/>
    <col min="3" max="3" width="13.125" style="0" customWidth="1"/>
    <col min="4" max="4" width="12.625" style="0" customWidth="1"/>
    <col min="5" max="5" width="10.625" style="0" customWidth="1"/>
  </cols>
  <sheetData>
    <row r="1" spans="1:2" ht="18">
      <c r="A1" s="29" t="s">
        <v>41</v>
      </c>
      <c r="B1" s="29"/>
    </row>
    <row r="2" ht="12.75" thickBot="1"/>
    <row r="3" spans="1:5" ht="12">
      <c r="A3" s="2" t="s">
        <v>5</v>
      </c>
      <c r="B3" s="3" t="s">
        <v>6</v>
      </c>
      <c r="C3" s="43" t="s">
        <v>23</v>
      </c>
      <c r="D3" s="42" t="s">
        <v>1</v>
      </c>
      <c r="E3" s="14" t="s">
        <v>2</v>
      </c>
    </row>
    <row r="4" spans="1:5" ht="13.5" customHeight="1" thickBot="1">
      <c r="A4" s="30"/>
      <c r="B4" s="27"/>
      <c r="C4" s="48" t="s">
        <v>3</v>
      </c>
      <c r="D4" s="45"/>
      <c r="E4" s="31" t="s">
        <v>4</v>
      </c>
    </row>
    <row r="5" spans="1:5" ht="12">
      <c r="A5" s="32">
        <v>1</v>
      </c>
      <c r="B5" s="23">
        <v>2</v>
      </c>
      <c r="C5" s="23">
        <v>3</v>
      </c>
      <c r="D5" s="33">
        <v>4</v>
      </c>
      <c r="E5" s="28">
        <v>5</v>
      </c>
    </row>
    <row r="6" spans="1:5" ht="12">
      <c r="A6" s="20"/>
      <c r="B6" s="24"/>
      <c r="C6" s="24" t="s">
        <v>0</v>
      </c>
      <c r="D6" s="11"/>
      <c r="E6" s="22"/>
    </row>
    <row r="7" spans="1:5" ht="15">
      <c r="A7" s="20">
        <v>1</v>
      </c>
      <c r="B7" s="35" t="s">
        <v>7</v>
      </c>
      <c r="C7" s="36">
        <f>SUM(C9+C19)</f>
        <v>460500</v>
      </c>
      <c r="D7" s="38">
        <f>SUM(D9+D19)</f>
        <v>445401</v>
      </c>
      <c r="E7" s="40">
        <f>SUM(D7/C7)</f>
        <v>0.97</v>
      </c>
    </row>
    <row r="8" spans="1:5" ht="12">
      <c r="A8" s="20"/>
      <c r="B8" s="4"/>
      <c r="C8" s="5" t="s">
        <v>0</v>
      </c>
      <c r="D8" s="9"/>
      <c r="E8" s="15"/>
    </row>
    <row r="9" spans="1:5" ht="12">
      <c r="A9" s="20">
        <v>2</v>
      </c>
      <c r="B9" s="19" t="s">
        <v>8</v>
      </c>
      <c r="C9" s="6">
        <f>SUM(C11:C17)</f>
        <v>265900</v>
      </c>
      <c r="D9" s="12">
        <f>SUM(D11:D17)</f>
        <v>259243</v>
      </c>
      <c r="E9" s="17">
        <f>SUM(D9/C9)</f>
        <v>0.97</v>
      </c>
    </row>
    <row r="10" spans="1:5" ht="12">
      <c r="A10" s="20"/>
      <c r="B10" s="4"/>
      <c r="C10" s="5"/>
      <c r="D10" s="9"/>
      <c r="E10" s="15"/>
    </row>
    <row r="11" spans="1:5" ht="12">
      <c r="A11" s="20">
        <v>3</v>
      </c>
      <c r="B11" s="25" t="s">
        <v>9</v>
      </c>
      <c r="C11" s="7">
        <v>24200</v>
      </c>
      <c r="D11" s="10">
        <v>22840</v>
      </c>
      <c r="E11" s="16">
        <f aca="true" t="shared" si="0" ref="E11:E17">SUM(D11/C11)</f>
        <v>0.94</v>
      </c>
    </row>
    <row r="12" spans="1:5" ht="12">
      <c r="A12" s="20">
        <v>4</v>
      </c>
      <c r="B12" s="25" t="s">
        <v>10</v>
      </c>
      <c r="C12" s="7">
        <v>28300</v>
      </c>
      <c r="D12" s="37">
        <v>28256</v>
      </c>
      <c r="E12" s="34">
        <f t="shared" si="0"/>
        <v>1</v>
      </c>
    </row>
    <row r="13" spans="1:5" ht="13.5">
      <c r="A13" s="20">
        <v>5</v>
      </c>
      <c r="B13" s="25" t="s">
        <v>24</v>
      </c>
      <c r="C13" s="7">
        <v>70000</v>
      </c>
      <c r="D13" s="37">
        <v>69018</v>
      </c>
      <c r="E13" s="34">
        <f t="shared" si="0"/>
        <v>0.99</v>
      </c>
    </row>
    <row r="14" spans="1:5" ht="12">
      <c r="A14" s="20">
        <v>6</v>
      </c>
      <c r="B14" s="25" t="s">
        <v>11</v>
      </c>
      <c r="C14" s="7">
        <v>40000</v>
      </c>
      <c r="D14" s="37">
        <v>39504</v>
      </c>
      <c r="E14" s="34">
        <f t="shared" si="0"/>
        <v>0.99</v>
      </c>
    </row>
    <row r="15" spans="1:5" ht="12">
      <c r="A15" s="20">
        <v>7</v>
      </c>
      <c r="B15" s="25" t="s">
        <v>12</v>
      </c>
      <c r="C15" s="7">
        <v>28300</v>
      </c>
      <c r="D15" s="37">
        <v>28130</v>
      </c>
      <c r="E15" s="34">
        <f t="shared" si="0"/>
        <v>0.99</v>
      </c>
    </row>
    <row r="16" spans="1:5" ht="12">
      <c r="A16" s="20">
        <v>8</v>
      </c>
      <c r="B16" s="25" t="s">
        <v>25</v>
      </c>
      <c r="C16" s="7">
        <v>31900</v>
      </c>
      <c r="D16" s="37">
        <v>30382</v>
      </c>
      <c r="E16" s="34">
        <f t="shared" si="0"/>
        <v>0.95</v>
      </c>
    </row>
    <row r="17" spans="1:5" ht="12">
      <c r="A17" s="20">
        <v>9</v>
      </c>
      <c r="B17" s="25" t="s">
        <v>13</v>
      </c>
      <c r="C17" s="7">
        <v>43200</v>
      </c>
      <c r="D17" s="37">
        <v>41113</v>
      </c>
      <c r="E17" s="34">
        <f t="shared" si="0"/>
        <v>0.95</v>
      </c>
    </row>
    <row r="18" spans="1:5" ht="12">
      <c r="A18" s="20"/>
      <c r="B18" s="4"/>
      <c r="C18" s="5"/>
      <c r="D18" s="9"/>
      <c r="E18" s="15"/>
    </row>
    <row r="19" spans="1:5" ht="12">
      <c r="A19" s="20">
        <v>10</v>
      </c>
      <c r="B19" s="19" t="s">
        <v>14</v>
      </c>
      <c r="C19" s="6">
        <f>SUM(C21:C32)</f>
        <v>194600</v>
      </c>
      <c r="D19" s="12">
        <f>SUM(D21:D32)</f>
        <v>186158</v>
      </c>
      <c r="E19" s="17">
        <f>SUM(D19/C19)</f>
        <v>0.96</v>
      </c>
    </row>
    <row r="20" spans="1:5" ht="12">
      <c r="A20" s="20"/>
      <c r="B20" s="4"/>
      <c r="C20" s="5"/>
      <c r="D20" s="9"/>
      <c r="E20" s="15"/>
    </row>
    <row r="21" spans="1:5" ht="12">
      <c r="A21" s="20">
        <v>11</v>
      </c>
      <c r="B21" s="25" t="s">
        <v>15</v>
      </c>
      <c r="C21" s="7">
        <v>21200</v>
      </c>
      <c r="D21" s="10">
        <v>19755</v>
      </c>
      <c r="E21" s="16">
        <f aca="true" t="shared" si="1" ref="E21:E32">SUM(D21/C21)</f>
        <v>0.93</v>
      </c>
    </row>
    <row r="22" spans="1:5" ht="12">
      <c r="A22" s="20">
        <v>12</v>
      </c>
      <c r="B22" s="25" t="s">
        <v>16</v>
      </c>
      <c r="C22" s="7">
        <v>7700</v>
      </c>
      <c r="D22" s="37">
        <v>7111</v>
      </c>
      <c r="E22" s="34">
        <f t="shared" si="1"/>
        <v>0.92</v>
      </c>
    </row>
    <row r="23" spans="1:5" ht="13.5">
      <c r="A23" s="20">
        <v>13</v>
      </c>
      <c r="B23" s="25" t="s">
        <v>26</v>
      </c>
      <c r="C23" s="7">
        <v>7350</v>
      </c>
      <c r="D23" s="37">
        <v>7225</v>
      </c>
      <c r="E23" s="34">
        <f t="shared" si="1"/>
        <v>0.98</v>
      </c>
    </row>
    <row r="24" spans="1:5" ht="13.5">
      <c r="A24" s="20">
        <v>14</v>
      </c>
      <c r="B24" s="25" t="s">
        <v>27</v>
      </c>
      <c r="C24" s="7">
        <v>40400</v>
      </c>
      <c r="D24" s="37">
        <v>38571</v>
      </c>
      <c r="E24" s="34">
        <f t="shared" si="1"/>
        <v>0.95</v>
      </c>
    </row>
    <row r="25" spans="1:5" ht="13.5">
      <c r="A25" s="20">
        <v>15</v>
      </c>
      <c r="B25" s="25" t="s">
        <v>28</v>
      </c>
      <c r="C25" s="7">
        <v>13150</v>
      </c>
      <c r="D25" s="37">
        <v>12836</v>
      </c>
      <c r="E25" s="34">
        <f t="shared" si="1"/>
        <v>0.98</v>
      </c>
    </row>
    <row r="26" spans="1:5" ht="12">
      <c r="A26" s="20">
        <v>16</v>
      </c>
      <c r="B26" s="25" t="s">
        <v>17</v>
      </c>
      <c r="C26" s="7">
        <v>2400</v>
      </c>
      <c r="D26" s="37">
        <v>2397</v>
      </c>
      <c r="E26" s="34">
        <f t="shared" si="1"/>
        <v>1</v>
      </c>
    </row>
    <row r="27" spans="1:5" ht="12">
      <c r="A27" s="20">
        <v>17</v>
      </c>
      <c r="B27" s="25" t="s">
        <v>18</v>
      </c>
      <c r="C27" s="7">
        <v>26300</v>
      </c>
      <c r="D27" s="37">
        <v>26207</v>
      </c>
      <c r="E27" s="34">
        <f t="shared" si="1"/>
        <v>1</v>
      </c>
    </row>
    <row r="28" spans="1:5" ht="13.5">
      <c r="A28" s="20">
        <v>18</v>
      </c>
      <c r="B28" s="25" t="s">
        <v>29</v>
      </c>
      <c r="C28" s="7">
        <v>22500</v>
      </c>
      <c r="D28" s="37">
        <v>20911</v>
      </c>
      <c r="E28" s="34">
        <f t="shared" si="1"/>
        <v>0.93</v>
      </c>
    </row>
    <row r="29" spans="1:5" ht="12">
      <c r="A29" s="20">
        <v>19</v>
      </c>
      <c r="B29" s="25" t="s">
        <v>19</v>
      </c>
      <c r="C29" s="7">
        <v>23300</v>
      </c>
      <c r="D29" s="37">
        <v>21892</v>
      </c>
      <c r="E29" s="34">
        <f t="shared" si="1"/>
        <v>0.94</v>
      </c>
    </row>
    <row r="30" spans="1:5" ht="12">
      <c r="A30" s="20">
        <v>20</v>
      </c>
      <c r="B30" s="25" t="s">
        <v>20</v>
      </c>
      <c r="C30" s="7">
        <v>5300</v>
      </c>
      <c r="D30" s="37">
        <v>5293</v>
      </c>
      <c r="E30" s="34">
        <f t="shared" si="1"/>
        <v>1</v>
      </c>
    </row>
    <row r="31" spans="1:5" ht="12">
      <c r="A31" s="20">
        <v>21</v>
      </c>
      <c r="B31" s="25" t="s">
        <v>21</v>
      </c>
      <c r="C31" s="7">
        <v>21000</v>
      </c>
      <c r="D31" s="37">
        <v>19960</v>
      </c>
      <c r="E31" s="34">
        <f t="shared" si="1"/>
        <v>0.95</v>
      </c>
    </row>
    <row r="32" spans="1:5" ht="12.75" thickBot="1">
      <c r="A32" s="21">
        <v>22</v>
      </c>
      <c r="B32" s="26" t="s">
        <v>22</v>
      </c>
      <c r="C32" s="8">
        <v>4000</v>
      </c>
      <c r="D32" s="13">
        <v>4000</v>
      </c>
      <c r="E32" s="18">
        <f t="shared" si="1"/>
        <v>1</v>
      </c>
    </row>
    <row r="33" spans="1:3" ht="12">
      <c r="A33" s="1"/>
      <c r="B33" s="1"/>
      <c r="C33" s="1"/>
    </row>
    <row r="34" spans="1:5" ht="24.75" customHeight="1">
      <c r="A34" s="44" t="s">
        <v>30</v>
      </c>
      <c r="B34" s="44"/>
      <c r="C34" s="44"/>
      <c r="D34" s="44"/>
      <c r="E34" s="44"/>
    </row>
    <row r="35" spans="1:5" ht="39" customHeight="1">
      <c r="A35" s="41" t="s">
        <v>31</v>
      </c>
      <c r="B35" s="46" t="s">
        <v>32</v>
      </c>
      <c r="C35" s="46"/>
      <c r="D35" s="46"/>
      <c r="E35" s="46"/>
    </row>
    <row r="36" spans="1:5" ht="26.25" customHeight="1">
      <c r="A36" s="41" t="s">
        <v>33</v>
      </c>
      <c r="B36" s="46" t="s">
        <v>34</v>
      </c>
      <c r="C36" s="46"/>
      <c r="D36" s="46"/>
      <c r="E36" s="46"/>
    </row>
    <row r="37" spans="1:5" ht="27" customHeight="1">
      <c r="A37" s="41" t="s">
        <v>35</v>
      </c>
      <c r="B37" s="46" t="s">
        <v>36</v>
      </c>
      <c r="C37" s="46"/>
      <c r="D37" s="46"/>
      <c r="E37" s="46"/>
    </row>
    <row r="38" spans="1:5" ht="39.75" customHeight="1">
      <c r="A38" s="41" t="s">
        <v>37</v>
      </c>
      <c r="B38" s="46" t="s">
        <v>38</v>
      </c>
      <c r="C38" s="46"/>
      <c r="D38" s="46"/>
      <c r="E38" s="46"/>
    </row>
    <row r="39" spans="1:5" ht="29.25" customHeight="1">
      <c r="A39" s="41" t="s">
        <v>39</v>
      </c>
      <c r="B39" s="46" t="s">
        <v>40</v>
      </c>
      <c r="C39" s="46"/>
      <c r="D39" s="46"/>
      <c r="E39" s="46"/>
    </row>
    <row r="40" spans="1:5" ht="12">
      <c r="A40" s="39"/>
      <c r="B40" s="39"/>
      <c r="C40" s="39"/>
      <c r="D40" s="39"/>
      <c r="E40" s="39"/>
    </row>
    <row r="41" spans="1:5" ht="72" customHeight="1">
      <c r="A41" s="47" t="s">
        <v>42</v>
      </c>
      <c r="B41" s="47"/>
      <c r="C41" s="47"/>
      <c r="D41" s="47"/>
      <c r="E41" s="47"/>
    </row>
  </sheetData>
  <mergeCells count="8">
    <mergeCell ref="C4:D4"/>
    <mergeCell ref="B38:E38"/>
    <mergeCell ref="B39:E39"/>
    <mergeCell ref="A41:E41"/>
    <mergeCell ref="A34:E34"/>
    <mergeCell ref="B35:E35"/>
    <mergeCell ref="B36:E36"/>
    <mergeCell ref="B37:E37"/>
  </mergeCells>
  <printOptions horizontalCentered="1"/>
  <pageMargins left="0.984251968503937" right="0.5905511811023623" top="0.787401574803149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 jednostek pomocniczych</dc:title>
  <dc:subject/>
  <dc:creator>Wydział FN</dc:creator>
  <cp:keywords/>
  <dc:description/>
  <cp:lastModifiedBy>win63</cp:lastModifiedBy>
  <cp:lastPrinted>2003-03-12T06:38:34Z</cp:lastPrinted>
  <dcterms:created xsi:type="dcterms:W3CDTF">2001-05-16T07:18:04Z</dcterms:created>
  <dcterms:modified xsi:type="dcterms:W3CDTF">2003-05-06T10:35:55Z</dcterms:modified>
  <cp:category/>
  <cp:version/>
  <cp:contentType/>
  <cp:contentStatus/>
</cp:coreProperties>
</file>