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80" windowWidth="19440" windowHeight="9150" tabRatio="724"/>
  </bookViews>
  <sheets>
    <sheet name="Tab. 1." sheetId="1" r:id="rId1"/>
    <sheet name="Tab. 2" sheetId="2" r:id="rId2"/>
    <sheet name="Tab. 3" sheetId="3" r:id="rId3"/>
    <sheet name="Tab. 4" sheetId="4" r:id="rId4"/>
    <sheet name="Tab. 5" sheetId="5" r:id="rId5"/>
    <sheet name="Tab. 6" sheetId="6" r:id="rId6"/>
    <sheet name="Tab. 7" sheetId="7" r:id="rId7"/>
    <sheet name="Tab. 8" sheetId="8" r:id="rId8"/>
    <sheet name="Tab. 9" sheetId="9" r:id="rId9"/>
    <sheet name="Tab.10" sheetId="16" r:id="rId10"/>
    <sheet name="Tab. 11" sheetId="11" r:id="rId11"/>
    <sheet name="Tab. 12" sheetId="12" r:id="rId12"/>
    <sheet name="Tab. 13" sheetId="13" r:id="rId13"/>
    <sheet name="Tab. 14" sheetId="14" r:id="rId14"/>
    <sheet name="Tab. 15" sheetId="15" r:id="rId15"/>
  </sheets>
  <calcPr calcId="125725"/>
</workbook>
</file>

<file path=xl/calcChain.xml><?xml version="1.0" encoding="utf-8"?>
<calcChain xmlns="http://schemas.openxmlformats.org/spreadsheetml/2006/main">
  <c r="F6" i="5"/>
  <c r="F8" i="4"/>
  <c r="F10" i="1"/>
  <c r="C7"/>
  <c r="H7" i="7" l="1"/>
  <c r="E12" i="16" l="1"/>
  <c r="D12"/>
  <c r="C12"/>
  <c r="D14" i="3" l="1"/>
  <c r="E14"/>
  <c r="F14"/>
  <c r="C14"/>
  <c r="F5"/>
  <c r="D5"/>
  <c r="E5"/>
  <c r="C5"/>
  <c r="M18" i="2"/>
  <c r="H18"/>
  <c r="M17"/>
  <c r="H17"/>
  <c r="L16"/>
  <c r="K16"/>
  <c r="J16"/>
  <c r="I16"/>
  <c r="G16"/>
  <c r="F16"/>
  <c r="E16"/>
  <c r="D16"/>
  <c r="C16"/>
  <c r="M15"/>
  <c r="H15"/>
  <c r="M14"/>
  <c r="H14"/>
  <c r="L13"/>
  <c r="K13"/>
  <c r="J13"/>
  <c r="I13"/>
  <c r="G13"/>
  <c r="F13"/>
  <c r="E13"/>
  <c r="D13"/>
  <c r="C13"/>
  <c r="M12"/>
  <c r="H12"/>
  <c r="M11"/>
  <c r="H11"/>
  <c r="N11" s="1"/>
  <c r="L10"/>
  <c r="K10"/>
  <c r="J10"/>
  <c r="I10"/>
  <c r="G10"/>
  <c r="F10"/>
  <c r="E10"/>
  <c r="D10"/>
  <c r="C10"/>
  <c r="M9"/>
  <c r="H9"/>
  <c r="M8"/>
  <c r="H8"/>
  <c r="L7"/>
  <c r="K7"/>
  <c r="J7"/>
  <c r="J6" s="1"/>
  <c r="I7"/>
  <c r="G7"/>
  <c r="F7"/>
  <c r="E7"/>
  <c r="D7"/>
  <c r="C7"/>
  <c r="J13" i="1"/>
  <c r="K13"/>
  <c r="M13" s="1"/>
  <c r="L13"/>
  <c r="I13"/>
  <c r="D13"/>
  <c r="E13"/>
  <c r="H13" s="1"/>
  <c r="F13"/>
  <c r="G13"/>
  <c r="C13"/>
  <c r="J10"/>
  <c r="J6" s="1"/>
  <c r="J20" s="1"/>
  <c r="K10"/>
  <c r="K6" s="1"/>
  <c r="K20" s="1"/>
  <c r="L10"/>
  <c r="I10"/>
  <c r="I6" s="1"/>
  <c r="I20" s="1"/>
  <c r="D10"/>
  <c r="E10"/>
  <c r="G10"/>
  <c r="C10"/>
  <c r="J7"/>
  <c r="K7"/>
  <c r="L7"/>
  <c r="I7"/>
  <c r="D7"/>
  <c r="E7"/>
  <c r="F7"/>
  <c r="G7"/>
  <c r="N9"/>
  <c r="N14"/>
  <c r="N16"/>
  <c r="M9"/>
  <c r="M11"/>
  <c r="M12"/>
  <c r="N12" s="1"/>
  <c r="M14"/>
  <c r="M15"/>
  <c r="N15" s="1"/>
  <c r="M16"/>
  <c r="H14"/>
  <c r="H15"/>
  <c r="D17"/>
  <c r="E17"/>
  <c r="F17"/>
  <c r="G17"/>
  <c r="H17"/>
  <c r="I17"/>
  <c r="J17"/>
  <c r="K17"/>
  <c r="L17"/>
  <c r="M17"/>
  <c r="C17"/>
  <c r="G6"/>
  <c r="G20" s="1"/>
  <c r="H8"/>
  <c r="H9"/>
  <c r="H11"/>
  <c r="H12"/>
  <c r="H7"/>
  <c r="N18" i="2" l="1"/>
  <c r="F6"/>
  <c r="F19" s="1"/>
  <c r="M16"/>
  <c r="I6"/>
  <c r="L6"/>
  <c r="L19" s="1"/>
  <c r="N14"/>
  <c r="E6"/>
  <c r="E19" s="1"/>
  <c r="D6"/>
  <c r="D19" s="1"/>
  <c r="N11" i="1"/>
  <c r="D6"/>
  <c r="D20" s="1"/>
  <c r="H10"/>
  <c r="K6" i="2"/>
  <c r="K19" s="1"/>
  <c r="C6"/>
  <c r="C19" s="1"/>
  <c r="H10"/>
  <c r="M10"/>
  <c r="G6"/>
  <c r="G19" s="1"/>
  <c r="J19"/>
  <c r="N15"/>
  <c r="N9"/>
  <c r="H13"/>
  <c r="N13" s="1"/>
  <c r="M13"/>
  <c r="H7"/>
  <c r="M7"/>
  <c r="N8"/>
  <c r="N12"/>
  <c r="N17"/>
  <c r="I19"/>
  <c r="H16"/>
  <c r="N13" i="1"/>
  <c r="E6"/>
  <c r="E20" s="1"/>
  <c r="C6"/>
  <c r="C20" s="1"/>
  <c r="L6"/>
  <c r="L20" s="1"/>
  <c r="M10"/>
  <c r="F6"/>
  <c r="F20" s="1"/>
  <c r="H6"/>
  <c r="H20" s="1"/>
  <c r="N16" i="2" l="1"/>
  <c r="N7"/>
  <c r="N10" i="1"/>
  <c r="H6" i="2"/>
  <c r="H19" s="1"/>
  <c r="M19"/>
  <c r="M6"/>
  <c r="N10"/>
  <c r="N6" l="1"/>
  <c r="N19" s="1"/>
  <c r="M8" i="1"/>
  <c r="M7"/>
  <c r="M6" s="1"/>
  <c r="M20" s="1"/>
  <c r="M19"/>
  <c r="M18"/>
  <c r="D10" i="15" l="1"/>
  <c r="E10"/>
  <c r="F10"/>
  <c r="G10"/>
  <c r="H10"/>
  <c r="C10"/>
  <c r="G7" i="14"/>
  <c r="G8"/>
  <c r="G6"/>
  <c r="D9"/>
  <c r="E9"/>
  <c r="F9"/>
  <c r="G9"/>
  <c r="H9"/>
  <c r="C9"/>
  <c r="D11" i="13"/>
  <c r="C11"/>
  <c r="D13" i="12"/>
  <c r="C13"/>
  <c r="D9"/>
  <c r="C9"/>
  <c r="E12" i="11"/>
  <c r="D12"/>
  <c r="C12"/>
  <c r="H16" i="1"/>
  <c r="I9" i="9"/>
  <c r="J9"/>
  <c r="I10"/>
  <c r="J10"/>
  <c r="I11"/>
  <c r="J11"/>
  <c r="I12"/>
  <c r="J12"/>
  <c r="I13"/>
  <c r="J13"/>
  <c r="J8"/>
  <c r="I8"/>
  <c r="D14"/>
  <c r="E14"/>
  <c r="F14"/>
  <c r="G14"/>
  <c r="H14"/>
  <c r="J14"/>
  <c r="C14"/>
  <c r="H11" i="8"/>
  <c r="F11"/>
  <c r="E11"/>
  <c r="D11"/>
  <c r="C11"/>
  <c r="G9"/>
  <c r="G8"/>
  <c r="G7"/>
  <c r="G6"/>
  <c r="G11" s="1"/>
  <c r="H11" i="7"/>
  <c r="I11"/>
  <c r="E11"/>
  <c r="F11"/>
  <c r="G11"/>
  <c r="D11"/>
  <c r="H8"/>
  <c r="H9"/>
  <c r="H6"/>
  <c r="C18" i="6"/>
  <c r="C22" s="1"/>
  <c r="J18"/>
  <c r="I18"/>
  <c r="H18"/>
  <c r="G18"/>
  <c r="F18"/>
  <c r="E18"/>
  <c r="D18"/>
  <c r="J14"/>
  <c r="I14"/>
  <c r="I22" s="1"/>
  <c r="H14"/>
  <c r="G14"/>
  <c r="F14"/>
  <c r="E14"/>
  <c r="E22" s="1"/>
  <c r="D14"/>
  <c r="C14"/>
  <c r="J10"/>
  <c r="I10"/>
  <c r="H10"/>
  <c r="H22" s="1"/>
  <c r="G10"/>
  <c r="F10"/>
  <c r="E10"/>
  <c r="D10"/>
  <c r="D22" s="1"/>
  <c r="C10"/>
  <c r="D6"/>
  <c r="E6"/>
  <c r="F6"/>
  <c r="G6"/>
  <c r="H6"/>
  <c r="I6"/>
  <c r="J6"/>
  <c r="C6"/>
  <c r="F22"/>
  <c r="G22"/>
  <c r="J22"/>
  <c r="D11" i="5"/>
  <c r="E11"/>
  <c r="F11"/>
  <c r="C11"/>
  <c r="C18" i="4"/>
  <c r="D17"/>
  <c r="E17"/>
  <c r="F17"/>
  <c r="D18"/>
  <c r="E18"/>
  <c r="F18"/>
  <c r="C17"/>
  <c r="D10" i="3"/>
  <c r="E10"/>
  <c r="F10"/>
  <c r="C10"/>
  <c r="H18" i="1"/>
  <c r="H19"/>
  <c r="I14" i="9" l="1"/>
  <c r="N8" i="1"/>
  <c r="N19"/>
  <c r="N18"/>
  <c r="N17" s="1"/>
  <c r="N7"/>
  <c r="N6" s="1"/>
  <c r="N20" s="1"/>
</calcChain>
</file>

<file path=xl/sharedStrings.xml><?xml version="1.0" encoding="utf-8"?>
<sst xmlns="http://schemas.openxmlformats.org/spreadsheetml/2006/main" count="366" uniqueCount="145">
  <si>
    <t>Wyszczególnienie</t>
  </si>
  <si>
    <t>Zwiększenia</t>
  </si>
  <si>
    <t>nabycie</t>
  </si>
  <si>
    <t>razem zwiększenia</t>
  </si>
  <si>
    <t>Zmniejszenia</t>
  </si>
  <si>
    <t>inne</t>
  </si>
  <si>
    <t>razem zmniejszenia</t>
  </si>
  <si>
    <t>Lp.</t>
  </si>
  <si>
    <t>1.1.</t>
  </si>
  <si>
    <t>Licencje na użytkowanie programów komputerowych</t>
  </si>
  <si>
    <t>1.2.</t>
  </si>
  <si>
    <t>I.</t>
  </si>
  <si>
    <t>2.1.</t>
  </si>
  <si>
    <t>Grunty</t>
  </si>
  <si>
    <t>2.2.</t>
  </si>
  <si>
    <t>Budynki, lokale i obiekty inżynierii lądowej i wodnej</t>
  </si>
  <si>
    <t>Środki transportu</t>
  </si>
  <si>
    <t>Inne środki trwałe</t>
  </si>
  <si>
    <t>2.</t>
  </si>
  <si>
    <t>1.3.</t>
  </si>
  <si>
    <t>1.4.</t>
  </si>
  <si>
    <t>3.</t>
  </si>
  <si>
    <t>4.</t>
  </si>
  <si>
    <t>Zaliczki na środki trwałe w budowie (inwestycje)</t>
  </si>
  <si>
    <t>Środki trwałe w budowie (inwestycje)</t>
  </si>
  <si>
    <t>II.</t>
  </si>
  <si>
    <t>Tabela 3. Odpisy aktualizujące wartość aktywów trwałych</t>
  </si>
  <si>
    <t>Stan odpisów na początek okresu</t>
  </si>
  <si>
    <t>1.</t>
  </si>
  <si>
    <t>Wartości niematerialne i prawne</t>
  </si>
  <si>
    <t>Środki trwałe</t>
  </si>
  <si>
    <t>Akcje i udziały</t>
  </si>
  <si>
    <t>Inne papiery wartościowe</t>
  </si>
  <si>
    <t>Inne długoterminowe aktywa finansowe</t>
  </si>
  <si>
    <t>5.</t>
  </si>
  <si>
    <t>Razem długoterminowe aktywa finansowe</t>
  </si>
  <si>
    <t>Tabela 4. Grunty użytkowane wieczyście</t>
  </si>
  <si>
    <t>Treść</t>
  </si>
  <si>
    <t>Stan na początek okresu</t>
  </si>
  <si>
    <t>Zmiany</t>
  </si>
  <si>
    <t>zwiększenia</t>
  </si>
  <si>
    <t>zmniejszenia</t>
  </si>
  <si>
    <t>Stan na koniec okresu</t>
  </si>
  <si>
    <t>Lokalizacja i numer działki</t>
  </si>
  <si>
    <t>x</t>
  </si>
  <si>
    <r>
      <t>Powierzchnia (m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</t>
    </r>
  </si>
  <si>
    <t>Wartość (zł)</t>
  </si>
  <si>
    <t>…..</t>
  </si>
  <si>
    <t>Razem</t>
  </si>
  <si>
    <t>Powierzchnia (m2)</t>
  </si>
  <si>
    <t>Tabela 5. Wartość niezamortyzowanych lub nieumarzanych przez jednostkę środków trwałych, 
                  używanych na podstawie umów najmu, dzierżawy i innych umów, w tym z tytułu leasingu</t>
  </si>
  <si>
    <t>Urządzenia techniczne i maszyny</t>
  </si>
  <si>
    <t>Tabela 6. Liczba i wartość posiadanych papierów wartościowych, w tym akcji, udziałów oraz dłużnych papierów wartościowych</t>
  </si>
  <si>
    <t>ilość</t>
  </si>
  <si>
    <t>Akcje</t>
  </si>
  <si>
    <t>…</t>
  </si>
  <si>
    <t>Udziały</t>
  </si>
  <si>
    <t>Dłużne papiery wartościowe</t>
  </si>
  <si>
    <t>3.1.</t>
  </si>
  <si>
    <t>3.2.</t>
  </si>
  <si>
    <t>4.1.</t>
  </si>
  <si>
    <t>4.2.</t>
  </si>
  <si>
    <t>Tabela 7. Informacje o odpisach aktualizujących wartość należności</t>
  </si>
  <si>
    <t>wykorzystanie</t>
  </si>
  <si>
    <t>rozwiązanie</t>
  </si>
  <si>
    <t>razem</t>
  </si>
  <si>
    <t>Tabela 8. Informacja o stanie rezerw</t>
  </si>
  <si>
    <t>Wyszczególnienie
(rodzaj rezerw wg celu utworzenia)</t>
  </si>
  <si>
    <t>Tabela 9. Pozostały okres spłaty zobowiązań długoterminowych</t>
  </si>
  <si>
    <t>powyżej 1 roku do 3 lat</t>
  </si>
  <si>
    <t xml:space="preserve">stan na </t>
  </si>
  <si>
    <t>początek okresu sprawozdawczego</t>
  </si>
  <si>
    <t>koniec okresu sprawozdawczego</t>
  </si>
  <si>
    <t>powyżej 3 lat do 5 lat</t>
  </si>
  <si>
    <t>powyżej 5 lat</t>
  </si>
  <si>
    <t>Wyszczególnienie (zobowiązania wg pozycji bilansu)</t>
  </si>
  <si>
    <t>Okres wymagalności</t>
  </si>
  <si>
    <t>Wyszczególnienie (rodzaj zobowiązania)</t>
  </si>
  <si>
    <t>Kwota zobowiązania</t>
  </si>
  <si>
    <t>Kwota zabezpieczenia</t>
  </si>
  <si>
    <t>Wyszczególnienie
 (rodzaj zobowiązania warunkowego)</t>
  </si>
  <si>
    <t>Kwota zobowiązania warunkowego</t>
  </si>
  <si>
    <t>Wyszczególnienie
 (forma i charakter 
zobowiązania warunkowego)</t>
  </si>
  <si>
    <t>Razem czynne rozliczenia międzyokresowe</t>
  </si>
  <si>
    <t>Razem bierne rozliczenia międzyokresowe</t>
  </si>
  <si>
    <t>Wyszczególnienie
(rodzaj otrzymanych gwarancji i poręczeń)</t>
  </si>
  <si>
    <t>Kwota otrzymanych
gwarancji i poręczeń</t>
  </si>
  <si>
    <t>Kwota zobowiązań zabezpieczonych otrzymanymi gwarancjami i poręczeniami</t>
  </si>
  <si>
    <t>Tabela 14. Wysokość odpisów aktualizujących wartość zapasów</t>
  </si>
  <si>
    <t>Wyszczególnienie
(rodzaj zapasów)</t>
  </si>
  <si>
    <t>Stan odpisów
na koniec okresu</t>
  </si>
  <si>
    <t xml:space="preserve">Wyszczególnienie
</t>
  </si>
  <si>
    <t>ogółem</t>
  </si>
  <si>
    <t>w tym:</t>
  </si>
  <si>
    <t>odsetki</t>
  </si>
  <si>
    <t>różnice kursowe</t>
  </si>
  <si>
    <t>Koszt wytworzenia w bieżącym roku</t>
  </si>
  <si>
    <t>Pozostałe wartości niematerialne i prawne</t>
  </si>
  <si>
    <t>Tabela 10. Łączna kwota zobowiązań zabezpieczonych na majątku jednostki ze wskazaniem charakteru i formy zabezpieczeń</t>
  </si>
  <si>
    <t>Wyszczególnienie
 (forma i charakter zabezpieczenia)</t>
  </si>
  <si>
    <t>przemieszczenia wewnętrzne</t>
  </si>
  <si>
    <t>aktualizacja wartości</t>
  </si>
  <si>
    <t>Razem - wartości niematerialne i prawne</t>
  </si>
  <si>
    <t>Razem - rzeczowe aktywa trwałe (2+3+4)</t>
  </si>
  <si>
    <t>stan aktywów na początek roku obrotowego</t>
  </si>
  <si>
    <t>stan aktywów na koniec roku obrotowego</t>
  </si>
  <si>
    <t>Umorzenie/ amortyzacja - stan na początek okresu</t>
  </si>
  <si>
    <t>Umorzenie/ amortyzacja - stan na koniec okresu</t>
  </si>
  <si>
    <t>2.3.</t>
  </si>
  <si>
    <t>Grunty ogółem</t>
  </si>
  <si>
    <t xml:space="preserve">Grunty w użytkowaniu wieczystym </t>
  </si>
  <si>
    <t xml:space="preserve">Grunty stanowiące własność JST </t>
  </si>
  <si>
    <t>obiekty inżynierii lądowej i wodnej</t>
  </si>
  <si>
    <t xml:space="preserve">Budynki, lokale </t>
  </si>
  <si>
    <t>OGÓŁEM:</t>
  </si>
  <si>
    <t>Pozostałe środki trwałe ogółem</t>
  </si>
  <si>
    <t>budynki lokale i obiekty inżynierii lądowej i wodnej ogółem</t>
  </si>
  <si>
    <t>rozchód</t>
  </si>
  <si>
    <t xml:space="preserve">Tabela 1. Zmiany stanu wartości początkowej rzeczowych aktywów trwałych i wartości niematerialnych i prawnych  </t>
  </si>
  <si>
    <t xml:space="preserve">Tabela 2. Zmiany stanu umorzenia/amortyzacji  rzeczowych składników majątku trwałego oraz wartości niematerialnych i prawnych </t>
  </si>
  <si>
    <t>Razem długoterminowe aktywa niefinansowe</t>
  </si>
  <si>
    <t>w zł</t>
  </si>
  <si>
    <t>Ogółem (1+2)</t>
  </si>
  <si>
    <t>Stan odpisów aktualizujących na początek okresu</t>
  </si>
  <si>
    <t>Stan odpisów aktualizujących na koniec okresu</t>
  </si>
  <si>
    <t>wartość w zł</t>
  </si>
  <si>
    <r>
      <t xml:space="preserve">Dział, rozdział, </t>
    </r>
    <r>
      <rPr>
        <b/>
        <sz val="11"/>
        <color theme="1"/>
        <rFont val="Calibri"/>
        <family val="2"/>
        <charset val="238"/>
      </rPr>
      <t>§</t>
    </r>
  </si>
  <si>
    <t>Tytuł należności</t>
  </si>
  <si>
    <t>Kwota zwiększenia</t>
  </si>
  <si>
    <r>
      <t xml:space="preserve">Kwota wykorzystania 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</si>
  <si>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 xml:space="preserve">w zł </t>
  </si>
  <si>
    <t>Zmniejszenia razem</t>
  </si>
  <si>
    <r>
      <t xml:space="preserve">Wykaz tytułów 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</si>
  <si>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t>-</t>
  </si>
  <si>
    <t>przedawnienia</t>
  </si>
  <si>
    <t>umorzenia zaległości</t>
  </si>
  <si>
    <t>wygaśnięcie zobowiązania</t>
  </si>
  <si>
    <t>decyzja rozłożenia na raty</t>
  </si>
  <si>
    <t>Tabela 11. Zobowiązania warunkowe na koniec roku wraz z kwotą zabezpieczenia</t>
  </si>
  <si>
    <t>Tabela 12. Wykaz istotnych pozycji czynnych i biernych rozliczeń międzyokresowych</t>
  </si>
  <si>
    <t>Tabela 13. Kwota otrzymanych gwarancji i poręczeń według stanu na koniec roku</t>
  </si>
  <si>
    <t>Tabela 15. Koszt wytworzenia środków trwałych w budowie według stanu na koniec okresu sprawozdawczego</t>
  </si>
  <si>
    <t>Koszt wytworzenia w ubiegłym roku lub suma z lat ubiegłych</t>
  </si>
  <si>
    <t>Rozwiązanie (spłata)</t>
  </si>
  <si>
    <t xml:space="preserve">Szkoła Filialna w Pilchowie  dz.171/1 obr. Pilchowo </t>
  </si>
</sst>
</file>

<file path=xl/styles.xml><?xml version="1.0" encoding="utf-8"?>
<styleSheet xmlns="http://schemas.openxmlformats.org/spreadsheetml/2006/main">
  <numFmts count="4">
    <numFmt numFmtId="43" formatCode="_-* #,##0.00\ _z_ł_-;\-* #,##0.00\ _z_ł_-;_-* &quot;-&quot;??\ _z_ł_-;_-@_-"/>
    <numFmt numFmtId="164" formatCode="_-* #,##0.0000\ _z_ł_-;\-* #,##0.0000\ _z_ł_-;_-* &quot;-&quot;??\ _z_ł_-;_-@_-"/>
    <numFmt numFmtId="165" formatCode="#,##0.00_ ;\-#,##0.00\ "/>
    <numFmt numFmtId="166" formatCode="0.0000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vertAlign val="superscript"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/>
    </fill>
    <fill>
      <patternFill patternType="mediumGray">
        <bgColor theme="0" tint="-4.9989318521683403E-2"/>
      </patternFill>
    </fill>
    <fill>
      <patternFill patternType="solid">
        <fgColor theme="0" tint="-4.9989318521683403E-2"/>
        <bgColor indexed="64"/>
      </patternFill>
    </fill>
    <fill>
      <patternFill patternType="mediumGray">
        <bgColor theme="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0" xfId="0" applyFont="1"/>
    <xf numFmtId="0" fontId="0" fillId="0" borderId="1" xfId="0" applyBorder="1" applyAlignment="1">
      <alignment horizontal="center"/>
    </xf>
    <xf numFmtId="43" fontId="0" fillId="0" borderId="1" xfId="1" applyFont="1" applyBorder="1"/>
    <xf numFmtId="1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0" fillId="0" borderId="1" xfId="0" applyNumberFormat="1" applyBorder="1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2" fontId="5" fillId="2" borderId="1" xfId="0" applyNumberFormat="1" applyFont="1" applyFill="1" applyBorder="1"/>
    <xf numFmtId="0" fontId="6" fillId="0" borderId="0" xfId="0" applyFont="1"/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43" fontId="0" fillId="4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43" fontId="2" fillId="3" borderId="1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Font="1"/>
    <xf numFmtId="164" fontId="0" fillId="0" borderId="1" xfId="1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4" fontId="0" fillId="0" borderId="1" xfId="0" applyNumberFormat="1" applyBorder="1"/>
    <xf numFmtId="4" fontId="2" fillId="2" borderId="1" xfId="0" applyNumberFormat="1" applyFont="1" applyFill="1" applyBorder="1"/>
    <xf numFmtId="4" fontId="2" fillId="0" borderId="1" xfId="0" applyNumberFormat="1" applyFont="1" applyBorder="1"/>
    <xf numFmtId="4" fontId="5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" fontId="3" fillId="0" borderId="0" xfId="0" applyNumberFormat="1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" fontId="0" fillId="0" borderId="19" xfId="0" applyNumberFormat="1" applyBorder="1"/>
    <xf numFmtId="0" fontId="2" fillId="2" borderId="1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wrapText="1"/>
    </xf>
    <xf numFmtId="4" fontId="0" fillId="0" borderId="21" xfId="0" applyNumberFormat="1" applyBorder="1"/>
    <xf numFmtId="4" fontId="0" fillId="0" borderId="22" xfId="0" applyNumberFormat="1" applyBorder="1"/>
    <xf numFmtId="0" fontId="0" fillId="5" borderId="6" xfId="0" applyFill="1" applyBorder="1"/>
    <xf numFmtId="0" fontId="0" fillId="5" borderId="6" xfId="0" applyFill="1" applyBorder="1" applyAlignment="1">
      <alignment horizontal="right" wrapText="1"/>
    </xf>
    <xf numFmtId="4" fontId="2" fillId="2" borderId="19" xfId="0" applyNumberFormat="1" applyFont="1" applyFill="1" applyBorder="1"/>
    <xf numFmtId="4" fontId="0" fillId="0" borderId="1" xfId="1" applyNumberFormat="1" applyFont="1" applyBorder="1"/>
    <xf numFmtId="4" fontId="0" fillId="0" borderId="21" xfId="1" applyNumberFormat="1" applyFont="1" applyBorder="1"/>
    <xf numFmtId="4" fontId="0" fillId="5" borderId="6" xfId="0" applyNumberFormat="1" applyFill="1" applyBorder="1"/>
    <xf numFmtId="4" fontId="5" fillId="2" borderId="19" xfId="0" applyNumberFormat="1" applyFont="1" applyFill="1" applyBorder="1"/>
    <xf numFmtId="0" fontId="0" fillId="5" borderId="23" xfId="0" applyFill="1" applyBorder="1"/>
    <xf numFmtId="0" fontId="0" fillId="5" borderId="24" xfId="0" applyFill="1" applyBorder="1" applyAlignment="1">
      <alignment horizontal="right" wrapText="1"/>
    </xf>
    <xf numFmtId="4" fontId="0" fillId="5" borderId="24" xfId="0" applyNumberFormat="1" applyFill="1" applyBorder="1"/>
    <xf numFmtId="4" fontId="0" fillId="5" borderId="25" xfId="0" applyNumberFormat="1" applyFill="1" applyBorder="1"/>
    <xf numFmtId="1" fontId="4" fillId="5" borderId="26" xfId="0" applyNumberFormat="1" applyFont="1" applyFill="1" applyBorder="1" applyAlignment="1">
      <alignment horizontal="center" vertical="center"/>
    </xf>
    <xf numFmtId="1" fontId="4" fillId="5" borderId="6" xfId="0" applyNumberFormat="1" applyFont="1" applyFill="1" applyBorder="1" applyAlignment="1">
      <alignment horizontal="center" vertical="center"/>
    </xf>
    <xf numFmtId="1" fontId="4" fillId="5" borderId="6" xfId="1" applyNumberFormat="1" applyFont="1" applyFill="1" applyBorder="1" applyAlignment="1">
      <alignment horizontal="center" vertical="center"/>
    </xf>
    <xf numFmtId="1" fontId="4" fillId="5" borderId="27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4" fontId="2" fillId="0" borderId="1" xfId="1" applyNumberFormat="1" applyFont="1" applyBorder="1"/>
    <xf numFmtId="0" fontId="0" fillId="0" borderId="0" xfId="0" applyAlignment="1">
      <alignment horizontal="right"/>
    </xf>
    <xf numFmtId="3" fontId="0" fillId="0" borderId="1" xfId="1" applyNumberFormat="1" applyFont="1" applyBorder="1"/>
    <xf numFmtId="3" fontId="0" fillId="0" borderId="1" xfId="0" applyNumberFormat="1" applyBorder="1"/>
    <xf numFmtId="3" fontId="2" fillId="2" borderId="1" xfId="1" applyNumberFormat="1" applyFont="1" applyFill="1" applyBorder="1" applyAlignment="1">
      <alignment horizontal="right" vertical="center"/>
    </xf>
    <xf numFmtId="4" fontId="2" fillId="2" borderId="1" xfId="1" applyNumberFormat="1" applyFont="1" applyFill="1" applyBorder="1" applyAlignment="1">
      <alignment horizontal="right" vertical="center"/>
    </xf>
    <xf numFmtId="0" fontId="2" fillId="5" borderId="1" xfId="0" applyFont="1" applyFill="1" applyBorder="1" applyAlignment="1">
      <alignment vertical="center" wrapText="1"/>
    </xf>
    <xf numFmtId="3" fontId="2" fillId="5" borderId="1" xfId="1" applyNumberFormat="1" applyFont="1" applyFill="1" applyBorder="1" applyAlignment="1">
      <alignment vertical="center"/>
    </xf>
    <xf numFmtId="4" fontId="2" fillId="5" borderId="1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right" wrapText="1"/>
    </xf>
    <xf numFmtId="165" fontId="0" fillId="0" borderId="1" xfId="1" applyNumberFormat="1" applyFont="1" applyBorder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wrapText="1"/>
    </xf>
    <xf numFmtId="0" fontId="2" fillId="6" borderId="1" xfId="0" applyFont="1" applyFill="1" applyBorder="1" applyAlignment="1">
      <alignment vertical="center" wrapText="1"/>
    </xf>
    <xf numFmtId="43" fontId="2" fillId="6" borderId="1" xfId="1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43" fontId="0" fillId="0" borderId="1" xfId="1" applyFont="1" applyBorder="1" applyAlignment="1">
      <alignment vertical="center"/>
    </xf>
    <xf numFmtId="166" fontId="5" fillId="2" borderId="1" xfId="0" applyNumberFormat="1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43" fontId="0" fillId="0" borderId="1" xfId="1" applyNumberFormat="1" applyFont="1" applyBorder="1" applyAlignment="1">
      <alignment horizontal="right"/>
    </xf>
    <xf numFmtId="0" fontId="2" fillId="2" borderId="1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2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topLeftCell="B1" zoomScale="90" zoomScaleNormal="90" workbookViewId="0">
      <selection activeCell="C9" sqref="C9"/>
    </sheetView>
  </sheetViews>
  <sheetFormatPr defaultRowHeight="15"/>
  <cols>
    <col min="1" max="1" width="5.140625" customWidth="1"/>
    <col min="2" max="2" width="26" customWidth="1"/>
    <col min="3" max="3" width="16.42578125" customWidth="1"/>
    <col min="4" max="4" width="14.7109375" customWidth="1"/>
    <col min="5" max="5" width="9.85546875" customWidth="1"/>
    <col min="6" max="6" width="15.85546875" customWidth="1"/>
    <col min="7" max="7" width="9.28515625" customWidth="1"/>
    <col min="8" max="8" width="14.7109375" customWidth="1"/>
    <col min="9" max="9" width="13.7109375" customWidth="1"/>
    <col min="10" max="10" width="10.140625" customWidth="1"/>
    <col min="11" max="11" width="14.85546875" customWidth="1"/>
    <col min="12" max="12" width="11.7109375" customWidth="1"/>
    <col min="13" max="13" width="14.7109375" customWidth="1"/>
    <col min="14" max="14" width="18" customWidth="1"/>
    <col min="16" max="16" width="16.7109375" customWidth="1"/>
  </cols>
  <sheetData>
    <row r="1" spans="1:18" ht="24" customHeight="1">
      <c r="A1" s="3" t="s">
        <v>118</v>
      </c>
    </row>
    <row r="2" spans="1:18" ht="15.75" thickBot="1">
      <c r="N2" s="69" t="s">
        <v>121</v>
      </c>
    </row>
    <row r="3" spans="1:18" ht="30" customHeight="1">
      <c r="A3" s="96" t="s">
        <v>7</v>
      </c>
      <c r="B3" s="98" t="s">
        <v>0</v>
      </c>
      <c r="C3" s="100" t="s">
        <v>104</v>
      </c>
      <c r="D3" s="98" t="s">
        <v>1</v>
      </c>
      <c r="E3" s="98"/>
      <c r="F3" s="98"/>
      <c r="G3" s="98"/>
      <c r="H3" s="98"/>
      <c r="I3" s="93" t="s">
        <v>4</v>
      </c>
      <c r="J3" s="94"/>
      <c r="K3" s="94"/>
      <c r="L3" s="94"/>
      <c r="M3" s="95"/>
      <c r="N3" s="91" t="s">
        <v>105</v>
      </c>
      <c r="P3" s="40"/>
      <c r="Q3" s="40"/>
      <c r="R3" s="40"/>
    </row>
    <row r="4" spans="1:18" ht="30.75" thickBot="1">
      <c r="A4" s="97"/>
      <c r="B4" s="99"/>
      <c r="C4" s="101"/>
      <c r="D4" s="67" t="s">
        <v>101</v>
      </c>
      <c r="E4" s="67" t="s">
        <v>2</v>
      </c>
      <c r="F4" s="67" t="s">
        <v>100</v>
      </c>
      <c r="G4" s="67" t="s">
        <v>5</v>
      </c>
      <c r="H4" s="67" t="s">
        <v>3</v>
      </c>
      <c r="I4" s="67" t="s">
        <v>101</v>
      </c>
      <c r="J4" s="67" t="s">
        <v>117</v>
      </c>
      <c r="K4" s="67" t="s">
        <v>100</v>
      </c>
      <c r="L4" s="67" t="s">
        <v>5</v>
      </c>
      <c r="M4" s="67" t="s">
        <v>6</v>
      </c>
      <c r="N4" s="92"/>
      <c r="P4" s="41"/>
      <c r="Q4" s="42"/>
      <c r="R4" s="41"/>
    </row>
    <row r="5" spans="1:18" s="6" customFormat="1" ht="10.9" customHeight="1">
      <c r="A5" s="63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4">
        <v>7</v>
      </c>
      <c r="H5" s="65">
        <v>8</v>
      </c>
      <c r="I5" s="65">
        <v>9</v>
      </c>
      <c r="J5" s="64">
        <v>10</v>
      </c>
      <c r="K5" s="64">
        <v>11</v>
      </c>
      <c r="L5" s="64">
        <v>12</v>
      </c>
      <c r="M5" s="65">
        <v>13</v>
      </c>
      <c r="N5" s="66">
        <v>14</v>
      </c>
      <c r="P5" s="43"/>
      <c r="Q5" s="43"/>
      <c r="R5" s="43"/>
    </row>
    <row r="6" spans="1:18" s="21" customFormat="1" ht="30">
      <c r="A6" s="44" t="s">
        <v>11</v>
      </c>
      <c r="B6" s="19" t="s">
        <v>103</v>
      </c>
      <c r="C6" s="36">
        <f>C7+C10+C13+C16</f>
        <v>9577388.9900000002</v>
      </c>
      <c r="D6" s="36">
        <f t="shared" ref="D6:H6" si="0">D7+D10+D13+D16</f>
        <v>0</v>
      </c>
      <c r="E6" s="36">
        <f t="shared" si="0"/>
        <v>20000</v>
      </c>
      <c r="F6" s="36">
        <f t="shared" si="0"/>
        <v>489461.5</v>
      </c>
      <c r="G6" s="36">
        <f t="shared" si="0"/>
        <v>0</v>
      </c>
      <c r="H6" s="36">
        <f t="shared" si="0"/>
        <v>509461.5</v>
      </c>
      <c r="I6" s="36">
        <f t="shared" ref="I6" si="1">I7+I10+I13+I16</f>
        <v>0</v>
      </c>
      <c r="J6" s="36">
        <f t="shared" ref="J6" si="2">J7+J10+J13+J16</f>
        <v>0</v>
      </c>
      <c r="K6" s="36">
        <f t="shared" ref="K6" si="3">K7+K10+K13+K16</f>
        <v>0</v>
      </c>
      <c r="L6" s="36">
        <f t="shared" ref="L6" si="4">L7+L10+L13+L16</f>
        <v>0</v>
      </c>
      <c r="M6" s="36">
        <f t="shared" ref="M6" si="5">M7+M10+M13+M16</f>
        <v>0</v>
      </c>
      <c r="N6" s="58">
        <f t="shared" ref="N6" si="6">N7+N10+N13+N16</f>
        <v>10086850.49</v>
      </c>
    </row>
    <row r="7" spans="1:18">
      <c r="A7" s="45" t="s">
        <v>28</v>
      </c>
      <c r="B7" s="1" t="s">
        <v>109</v>
      </c>
      <c r="C7" s="33">
        <f>C8+C9</f>
        <v>473400</v>
      </c>
      <c r="D7" s="33">
        <f t="shared" ref="D7:G7" si="7">D8+D9</f>
        <v>0</v>
      </c>
      <c r="E7" s="33">
        <f t="shared" si="7"/>
        <v>0</v>
      </c>
      <c r="F7" s="33">
        <f t="shared" si="7"/>
        <v>0</v>
      </c>
      <c r="G7" s="33">
        <f t="shared" si="7"/>
        <v>0</v>
      </c>
      <c r="H7" s="33">
        <f>SUM(D7:G7)</f>
        <v>0</v>
      </c>
      <c r="I7" s="33">
        <f>I8+I9</f>
        <v>0</v>
      </c>
      <c r="J7" s="33">
        <f t="shared" ref="J7:L7" si="8">J8+J9</f>
        <v>0</v>
      </c>
      <c r="K7" s="33">
        <f t="shared" si="8"/>
        <v>0</v>
      </c>
      <c r="L7" s="33">
        <f t="shared" si="8"/>
        <v>0</v>
      </c>
      <c r="M7" s="33">
        <f>SUM(I7:L7)</f>
        <v>0</v>
      </c>
      <c r="N7" s="46">
        <f>C7+H7-M7</f>
        <v>473400</v>
      </c>
    </row>
    <row r="8" spans="1:18" ht="29.25" customHeight="1">
      <c r="A8" s="45" t="s">
        <v>8</v>
      </c>
      <c r="B8" s="17" t="s">
        <v>111</v>
      </c>
      <c r="C8" s="33">
        <v>473400</v>
      </c>
      <c r="D8" s="33"/>
      <c r="E8" s="33"/>
      <c r="F8" s="33"/>
      <c r="G8" s="33"/>
      <c r="H8" s="33">
        <f t="shared" ref="H8:H15" si="9">SUM(D8:G8)</f>
        <v>0</v>
      </c>
      <c r="I8" s="33"/>
      <c r="J8" s="33"/>
      <c r="K8" s="33"/>
      <c r="L8" s="33"/>
      <c r="M8" s="33">
        <f t="shared" ref="M8:M16" si="10">SUM(I8:L8)</f>
        <v>0</v>
      </c>
      <c r="N8" s="46">
        <f>C8+H8-M8</f>
        <v>473400</v>
      </c>
    </row>
    <row r="9" spans="1:18" ht="30.75" customHeight="1">
      <c r="A9" s="45" t="s">
        <v>10</v>
      </c>
      <c r="B9" s="17" t="s">
        <v>110</v>
      </c>
      <c r="C9" s="33"/>
      <c r="D9" s="33"/>
      <c r="E9" s="33"/>
      <c r="F9" s="33"/>
      <c r="G9" s="33"/>
      <c r="H9" s="33">
        <f t="shared" si="9"/>
        <v>0</v>
      </c>
      <c r="I9" s="33"/>
      <c r="J9" s="33"/>
      <c r="K9" s="33"/>
      <c r="L9" s="33"/>
      <c r="M9" s="33">
        <f t="shared" si="10"/>
        <v>0</v>
      </c>
      <c r="N9" s="46">
        <f t="shared" ref="N9:N16" si="11">C9+H9-M9</f>
        <v>0</v>
      </c>
    </row>
    <row r="10" spans="1:18" ht="44.45" customHeight="1">
      <c r="A10" s="45" t="s">
        <v>18</v>
      </c>
      <c r="B10" s="17" t="s">
        <v>116</v>
      </c>
      <c r="C10" s="33">
        <f>C11+C12</f>
        <v>8792723.1400000006</v>
      </c>
      <c r="D10" s="33">
        <f t="shared" ref="D10:G10" si="12">D11+D12</f>
        <v>0</v>
      </c>
      <c r="E10" s="33">
        <f t="shared" si="12"/>
        <v>20000</v>
      </c>
      <c r="F10" s="33">
        <f t="shared" si="12"/>
        <v>489461.5</v>
      </c>
      <c r="G10" s="33">
        <f t="shared" si="12"/>
        <v>0</v>
      </c>
      <c r="H10" s="33">
        <f t="shared" si="9"/>
        <v>509461.5</v>
      </c>
      <c r="I10" s="33">
        <f>I11+I12</f>
        <v>0</v>
      </c>
      <c r="J10" s="33">
        <f t="shared" ref="J10:L10" si="13">J11+J12</f>
        <v>0</v>
      </c>
      <c r="K10" s="33">
        <f t="shared" si="13"/>
        <v>0</v>
      </c>
      <c r="L10" s="33">
        <f t="shared" si="13"/>
        <v>0</v>
      </c>
      <c r="M10" s="33">
        <f t="shared" si="10"/>
        <v>0</v>
      </c>
      <c r="N10" s="46">
        <f t="shared" si="11"/>
        <v>9302184.6400000006</v>
      </c>
    </row>
    <row r="11" spans="1:18">
      <c r="A11" s="45" t="s">
        <v>12</v>
      </c>
      <c r="B11" s="1" t="s">
        <v>113</v>
      </c>
      <c r="C11" s="33">
        <v>7110653.0899999999</v>
      </c>
      <c r="D11" s="33"/>
      <c r="E11" s="33">
        <v>20000</v>
      </c>
      <c r="F11" s="33">
        <v>489461.5</v>
      </c>
      <c r="G11" s="33"/>
      <c r="H11" s="33">
        <f t="shared" si="9"/>
        <v>509461.5</v>
      </c>
      <c r="I11" s="33"/>
      <c r="J11" s="33"/>
      <c r="K11" s="33"/>
      <c r="L11" s="33"/>
      <c r="M11" s="33">
        <f t="shared" si="10"/>
        <v>0</v>
      </c>
      <c r="N11" s="46">
        <f t="shared" si="11"/>
        <v>7620114.5899999999</v>
      </c>
    </row>
    <row r="12" spans="1:18" ht="30">
      <c r="A12" s="45" t="s">
        <v>14</v>
      </c>
      <c r="B12" s="1" t="s">
        <v>112</v>
      </c>
      <c r="C12" s="33">
        <v>1682070.05</v>
      </c>
      <c r="D12" s="33"/>
      <c r="E12" s="33"/>
      <c r="F12" s="33"/>
      <c r="G12" s="33"/>
      <c r="H12" s="33">
        <f t="shared" si="9"/>
        <v>0</v>
      </c>
      <c r="I12" s="33"/>
      <c r="J12" s="33"/>
      <c r="K12" s="33"/>
      <c r="L12" s="33"/>
      <c r="M12" s="33">
        <f t="shared" si="10"/>
        <v>0</v>
      </c>
      <c r="N12" s="46">
        <f t="shared" si="11"/>
        <v>1682070.05</v>
      </c>
    </row>
    <row r="13" spans="1:18" ht="30">
      <c r="A13" s="45" t="s">
        <v>21</v>
      </c>
      <c r="B13" s="1" t="s">
        <v>115</v>
      </c>
      <c r="C13" s="33">
        <f>C14+C15</f>
        <v>311265.84999999998</v>
      </c>
      <c r="D13" s="33">
        <f t="shared" ref="D13:G13" si="14">D14+D15</f>
        <v>0</v>
      </c>
      <c r="E13" s="33">
        <f t="shared" si="14"/>
        <v>0</v>
      </c>
      <c r="F13" s="33">
        <f t="shared" si="14"/>
        <v>0</v>
      </c>
      <c r="G13" s="33">
        <f t="shared" si="14"/>
        <v>0</v>
      </c>
      <c r="H13" s="33">
        <f t="shared" si="9"/>
        <v>0</v>
      </c>
      <c r="I13" s="33">
        <f>I14+I15</f>
        <v>0</v>
      </c>
      <c r="J13" s="33">
        <f t="shared" ref="J13:L13" si="15">J14+J15</f>
        <v>0</v>
      </c>
      <c r="K13" s="33">
        <f t="shared" si="15"/>
        <v>0</v>
      </c>
      <c r="L13" s="33">
        <f t="shared" si="15"/>
        <v>0</v>
      </c>
      <c r="M13" s="33">
        <f t="shared" si="10"/>
        <v>0</v>
      </c>
      <c r="N13" s="46">
        <f t="shared" si="11"/>
        <v>311265.84999999998</v>
      </c>
    </row>
    <row r="14" spans="1:18">
      <c r="A14" s="45" t="s">
        <v>58</v>
      </c>
      <c r="B14" s="1" t="s">
        <v>16</v>
      </c>
      <c r="C14" s="33"/>
      <c r="D14" s="33"/>
      <c r="E14" s="33"/>
      <c r="F14" s="33"/>
      <c r="G14" s="33"/>
      <c r="H14" s="33">
        <f t="shared" si="9"/>
        <v>0</v>
      </c>
      <c r="I14" s="33"/>
      <c r="J14" s="33"/>
      <c r="K14" s="33"/>
      <c r="L14" s="33"/>
      <c r="M14" s="33">
        <f t="shared" si="10"/>
        <v>0</v>
      </c>
      <c r="N14" s="46">
        <f t="shared" si="11"/>
        <v>0</v>
      </c>
    </row>
    <row r="15" spans="1:18">
      <c r="A15" s="45" t="s">
        <v>59</v>
      </c>
      <c r="B15" s="1" t="s">
        <v>17</v>
      </c>
      <c r="C15" s="33">
        <v>311265.84999999998</v>
      </c>
      <c r="D15" s="33"/>
      <c r="E15" s="33"/>
      <c r="F15" s="33"/>
      <c r="G15" s="33"/>
      <c r="H15" s="33">
        <f t="shared" si="9"/>
        <v>0</v>
      </c>
      <c r="I15" s="33"/>
      <c r="J15" s="33"/>
      <c r="K15" s="33"/>
      <c r="L15" s="33"/>
      <c r="M15" s="33">
        <f t="shared" si="10"/>
        <v>0</v>
      </c>
      <c r="N15" s="46">
        <f t="shared" si="11"/>
        <v>311265.84999999998</v>
      </c>
    </row>
    <row r="16" spans="1:18" ht="30">
      <c r="A16" s="45" t="s">
        <v>22</v>
      </c>
      <c r="B16" s="1" t="s">
        <v>24</v>
      </c>
      <c r="C16" s="33"/>
      <c r="D16" s="33"/>
      <c r="E16" s="33"/>
      <c r="F16" s="33"/>
      <c r="G16" s="33"/>
      <c r="H16" s="33">
        <f>F16+E16+D16</f>
        <v>0</v>
      </c>
      <c r="I16" s="33"/>
      <c r="J16" s="33"/>
      <c r="K16" s="33"/>
      <c r="L16" s="33"/>
      <c r="M16" s="33">
        <f t="shared" si="10"/>
        <v>0</v>
      </c>
      <c r="N16" s="46">
        <f t="shared" si="11"/>
        <v>0</v>
      </c>
    </row>
    <row r="17" spans="1:18" ht="30">
      <c r="A17" s="47" t="s">
        <v>25</v>
      </c>
      <c r="B17" s="15" t="s">
        <v>102</v>
      </c>
      <c r="C17" s="34">
        <f>C18+C19</f>
        <v>54680.25</v>
      </c>
      <c r="D17" s="34">
        <f t="shared" ref="D17:N17" si="16">D18+D19</f>
        <v>0</v>
      </c>
      <c r="E17" s="34">
        <f t="shared" si="16"/>
        <v>0</v>
      </c>
      <c r="F17" s="34">
        <f t="shared" si="16"/>
        <v>0</v>
      </c>
      <c r="G17" s="34">
        <f t="shared" si="16"/>
        <v>0</v>
      </c>
      <c r="H17" s="34">
        <f t="shared" si="16"/>
        <v>0</v>
      </c>
      <c r="I17" s="34">
        <f t="shared" si="16"/>
        <v>0</v>
      </c>
      <c r="J17" s="34">
        <f t="shared" si="16"/>
        <v>0</v>
      </c>
      <c r="K17" s="34">
        <f t="shared" si="16"/>
        <v>0</v>
      </c>
      <c r="L17" s="34">
        <f t="shared" si="16"/>
        <v>0</v>
      </c>
      <c r="M17" s="34">
        <f t="shared" si="16"/>
        <v>0</v>
      </c>
      <c r="N17" s="54">
        <f t="shared" si="16"/>
        <v>54680.25</v>
      </c>
    </row>
    <row r="18" spans="1:18" ht="28.5" customHeight="1">
      <c r="A18" s="45" t="s">
        <v>28</v>
      </c>
      <c r="B18" s="1" t="s">
        <v>9</v>
      </c>
      <c r="C18" s="55">
        <v>54680.25</v>
      </c>
      <c r="D18" s="55"/>
      <c r="E18" s="55"/>
      <c r="F18" s="55"/>
      <c r="G18" s="55"/>
      <c r="H18" s="33">
        <f>F18+E18+D18</f>
        <v>0</v>
      </c>
      <c r="I18" s="33"/>
      <c r="J18" s="55"/>
      <c r="K18" s="55"/>
      <c r="L18" s="55"/>
      <c r="M18" s="33">
        <f>SUM(I18:L18)</f>
        <v>0</v>
      </c>
      <c r="N18" s="46">
        <f>C18+H18-M18</f>
        <v>54680.25</v>
      </c>
      <c r="P18" s="40"/>
      <c r="Q18" s="40"/>
      <c r="R18" s="40"/>
    </row>
    <row r="19" spans="1:18" ht="30.75" thickBot="1">
      <c r="A19" s="48" t="s">
        <v>18</v>
      </c>
      <c r="B19" s="49" t="s">
        <v>97</v>
      </c>
      <c r="C19" s="56"/>
      <c r="D19" s="56"/>
      <c r="E19" s="56"/>
      <c r="F19" s="56"/>
      <c r="G19" s="56"/>
      <c r="H19" s="50">
        <f>F19+E19+D19</f>
        <v>0</v>
      </c>
      <c r="I19" s="50"/>
      <c r="J19" s="56"/>
      <c r="K19" s="56"/>
      <c r="L19" s="56"/>
      <c r="M19" s="50">
        <f>SUM(I19:L19)</f>
        <v>0</v>
      </c>
      <c r="N19" s="51">
        <f>C19+H19-M19</f>
        <v>0</v>
      </c>
    </row>
    <row r="20" spans="1:18">
      <c r="A20" s="52"/>
      <c r="B20" s="53" t="s">
        <v>114</v>
      </c>
      <c r="C20" s="57">
        <f>C6+C17</f>
        <v>9632069.2400000002</v>
      </c>
      <c r="D20" s="57">
        <f t="shared" ref="D20:N20" si="17">D6+D17</f>
        <v>0</v>
      </c>
      <c r="E20" s="57">
        <f t="shared" si="17"/>
        <v>20000</v>
      </c>
      <c r="F20" s="57">
        <f t="shared" si="17"/>
        <v>489461.5</v>
      </c>
      <c r="G20" s="57">
        <f t="shared" si="17"/>
        <v>0</v>
      </c>
      <c r="H20" s="57">
        <f t="shared" si="17"/>
        <v>509461.5</v>
      </c>
      <c r="I20" s="57">
        <f t="shared" si="17"/>
        <v>0</v>
      </c>
      <c r="J20" s="57">
        <f t="shared" si="17"/>
        <v>0</v>
      </c>
      <c r="K20" s="57">
        <f t="shared" si="17"/>
        <v>0</v>
      </c>
      <c r="L20" s="57">
        <f t="shared" si="17"/>
        <v>0</v>
      </c>
      <c r="M20" s="57">
        <f t="shared" si="17"/>
        <v>0</v>
      </c>
      <c r="N20" s="57">
        <f t="shared" si="17"/>
        <v>10141530.74</v>
      </c>
    </row>
  </sheetData>
  <mergeCells count="6">
    <mergeCell ref="N3:N4"/>
    <mergeCell ref="I3:M3"/>
    <mergeCell ref="A3:A4"/>
    <mergeCell ref="B3:B4"/>
    <mergeCell ref="C3:C4"/>
    <mergeCell ref="D3:H3"/>
  </mergeCells>
  <pageMargins left="0.7" right="0.7" top="0.75" bottom="0.75" header="0.3" footer="0.3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C17" sqref="C17"/>
    </sheetView>
  </sheetViews>
  <sheetFormatPr defaultRowHeight="15"/>
  <cols>
    <col min="1" max="1" width="6.7109375" customWidth="1"/>
    <col min="2" max="2" width="44" customWidth="1"/>
    <col min="3" max="3" width="19.7109375" customWidth="1"/>
    <col min="4" max="4" width="30.7109375" customWidth="1"/>
    <col min="5" max="5" width="26" customWidth="1"/>
  </cols>
  <sheetData>
    <row r="1" spans="1:5">
      <c r="A1" s="106" t="s">
        <v>98</v>
      </c>
      <c r="B1" s="107"/>
      <c r="C1" s="107"/>
      <c r="D1" s="107"/>
      <c r="E1" s="107"/>
    </row>
    <row r="2" spans="1:5">
      <c r="A2" s="107"/>
      <c r="B2" s="107"/>
      <c r="C2" s="107"/>
      <c r="D2" s="107"/>
      <c r="E2" s="107"/>
    </row>
    <row r="3" spans="1:5">
      <c r="E3" s="69" t="s">
        <v>121</v>
      </c>
    </row>
    <row r="4" spans="1:5" ht="45">
      <c r="A4" s="37" t="s">
        <v>7</v>
      </c>
      <c r="B4" s="37" t="s">
        <v>77</v>
      </c>
      <c r="C4" s="38" t="s">
        <v>78</v>
      </c>
      <c r="D4" s="38" t="s">
        <v>99</v>
      </c>
      <c r="E4" s="37" t="s">
        <v>79</v>
      </c>
    </row>
    <row r="5" spans="1:5">
      <c r="A5" s="10">
        <v>1</v>
      </c>
      <c r="B5" s="10">
        <v>2</v>
      </c>
      <c r="C5" s="10">
        <v>3</v>
      </c>
      <c r="D5" s="10">
        <v>4</v>
      </c>
      <c r="E5" s="10">
        <v>5</v>
      </c>
    </row>
    <row r="6" spans="1:5">
      <c r="A6" s="4" t="s">
        <v>28</v>
      </c>
      <c r="B6" s="1"/>
      <c r="C6" s="31"/>
      <c r="D6" s="31"/>
      <c r="E6" s="31"/>
    </row>
    <row r="7" spans="1:5">
      <c r="A7" s="4" t="s">
        <v>18</v>
      </c>
      <c r="B7" s="1"/>
      <c r="C7" s="31"/>
      <c r="D7" s="31"/>
      <c r="E7" s="31"/>
    </row>
    <row r="8" spans="1:5">
      <c r="A8" s="4" t="s">
        <v>21</v>
      </c>
      <c r="B8" s="1"/>
      <c r="C8" s="31"/>
      <c r="D8" s="31"/>
      <c r="E8" s="31"/>
    </row>
    <row r="9" spans="1:5">
      <c r="A9" s="4" t="s">
        <v>22</v>
      </c>
      <c r="B9" s="1"/>
      <c r="C9" s="31"/>
      <c r="D9" s="31"/>
      <c r="E9" s="31"/>
    </row>
    <row r="10" spans="1:5">
      <c r="A10" s="28" t="s">
        <v>34</v>
      </c>
      <c r="B10" s="29"/>
      <c r="C10" s="31"/>
      <c r="D10" s="31"/>
      <c r="E10" s="31"/>
    </row>
    <row r="11" spans="1:5">
      <c r="A11" s="28" t="s">
        <v>55</v>
      </c>
      <c r="B11" s="29"/>
      <c r="C11" s="31"/>
      <c r="D11" s="31"/>
      <c r="E11" s="31"/>
    </row>
    <row r="12" spans="1:5">
      <c r="A12" s="23"/>
      <c r="B12" s="19" t="s">
        <v>48</v>
      </c>
      <c r="C12" s="20">
        <f>SUM(C6:C10)</f>
        <v>0</v>
      </c>
      <c r="D12" s="20">
        <f t="shared" ref="D12:E12" si="0">SUM(D6:D10)</f>
        <v>0</v>
      </c>
      <c r="E12" s="20">
        <f t="shared" si="0"/>
        <v>0</v>
      </c>
    </row>
  </sheetData>
  <mergeCells count="1">
    <mergeCell ref="A1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C9" sqref="C9"/>
    </sheetView>
  </sheetViews>
  <sheetFormatPr defaultRowHeight="15"/>
  <cols>
    <col min="1" max="1" width="6.7109375" customWidth="1"/>
    <col min="2" max="2" width="44" customWidth="1"/>
    <col min="3" max="3" width="19.7109375" customWidth="1"/>
    <col min="4" max="4" width="30.7109375" customWidth="1"/>
    <col min="5" max="5" width="26" customWidth="1"/>
  </cols>
  <sheetData>
    <row r="1" spans="1:5">
      <c r="A1" s="106" t="s">
        <v>138</v>
      </c>
      <c r="B1" s="107"/>
      <c r="C1" s="107"/>
      <c r="D1" s="107"/>
      <c r="E1" s="107"/>
    </row>
    <row r="2" spans="1:5">
      <c r="A2" s="107"/>
      <c r="B2" s="107"/>
      <c r="C2" s="107"/>
      <c r="D2" s="107"/>
      <c r="E2" s="107"/>
    </row>
    <row r="3" spans="1:5">
      <c r="E3" s="69" t="s">
        <v>121</v>
      </c>
    </row>
    <row r="4" spans="1:5" ht="43.15" customHeight="1">
      <c r="A4" s="12" t="s">
        <v>7</v>
      </c>
      <c r="B4" s="8" t="s">
        <v>80</v>
      </c>
      <c r="C4" s="8" t="s">
        <v>81</v>
      </c>
      <c r="D4" s="8" t="s">
        <v>82</v>
      </c>
      <c r="E4" s="12" t="s">
        <v>79</v>
      </c>
    </row>
    <row r="5" spans="1:5" s="6" customFormat="1" ht="10.9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</row>
    <row r="6" spans="1:5" ht="24" customHeight="1">
      <c r="A6" s="4" t="s">
        <v>28</v>
      </c>
      <c r="B6" s="1"/>
      <c r="C6" s="31"/>
      <c r="D6" s="31"/>
      <c r="E6" s="31"/>
    </row>
    <row r="7" spans="1:5" ht="24" customHeight="1">
      <c r="A7" s="4" t="s">
        <v>18</v>
      </c>
      <c r="B7" s="1"/>
      <c r="C7" s="31"/>
      <c r="D7" s="31"/>
      <c r="E7" s="31"/>
    </row>
    <row r="8" spans="1:5" ht="24" customHeight="1">
      <c r="A8" s="4" t="s">
        <v>21</v>
      </c>
      <c r="B8" s="1"/>
      <c r="C8" s="31"/>
      <c r="D8" s="31"/>
      <c r="E8" s="31"/>
    </row>
    <row r="9" spans="1:5" ht="24" customHeight="1">
      <c r="A9" s="4" t="s">
        <v>22</v>
      </c>
      <c r="B9" s="1"/>
      <c r="C9" s="31"/>
      <c r="D9" s="31"/>
      <c r="E9" s="31"/>
    </row>
    <row r="10" spans="1:5" s="30" customFormat="1" ht="24" customHeight="1">
      <c r="A10" s="28" t="s">
        <v>34</v>
      </c>
      <c r="B10" s="29"/>
      <c r="C10" s="31"/>
      <c r="D10" s="31"/>
      <c r="E10" s="31"/>
    </row>
    <row r="11" spans="1:5" s="30" customFormat="1" ht="24" customHeight="1">
      <c r="A11" s="28" t="s">
        <v>55</v>
      </c>
      <c r="B11" s="29"/>
      <c r="C11" s="31"/>
      <c r="D11" s="31"/>
      <c r="E11" s="31"/>
    </row>
    <row r="12" spans="1:5" s="21" customFormat="1" ht="25.15" customHeight="1">
      <c r="A12" s="23"/>
      <c r="B12" s="19" t="s">
        <v>48</v>
      </c>
      <c r="C12" s="20">
        <f>SUM(C6:C10)</f>
        <v>0</v>
      </c>
      <c r="D12" s="20">
        <f t="shared" ref="D12:E12" si="0">SUM(D6:D10)</f>
        <v>0</v>
      </c>
      <c r="E12" s="20">
        <f t="shared" si="0"/>
        <v>0</v>
      </c>
    </row>
  </sheetData>
  <mergeCells count="1">
    <mergeCell ref="A1:E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D19" sqref="D19"/>
    </sheetView>
  </sheetViews>
  <sheetFormatPr defaultRowHeight="15"/>
  <cols>
    <col min="1" max="1" width="6.7109375" customWidth="1"/>
    <col min="2" max="2" width="44" customWidth="1"/>
    <col min="3" max="4" width="31.7109375" customWidth="1"/>
  </cols>
  <sheetData>
    <row r="1" spans="1:4">
      <c r="A1" s="106" t="s">
        <v>139</v>
      </c>
      <c r="B1" s="107"/>
      <c r="C1" s="107"/>
      <c r="D1" s="107"/>
    </row>
    <row r="2" spans="1:4">
      <c r="A2" s="107"/>
      <c r="B2" s="107"/>
      <c r="C2" s="107"/>
      <c r="D2" s="107"/>
    </row>
    <row r="3" spans="1:4">
      <c r="D3" s="69" t="s">
        <v>121</v>
      </c>
    </row>
    <row r="4" spans="1:4" ht="43.15" customHeight="1">
      <c r="A4" s="12" t="s">
        <v>7</v>
      </c>
      <c r="B4" s="8" t="s">
        <v>0</v>
      </c>
      <c r="C4" s="8" t="s">
        <v>38</v>
      </c>
      <c r="D4" s="8" t="s">
        <v>42</v>
      </c>
    </row>
    <row r="5" spans="1:4" s="6" customFormat="1" ht="10.9" customHeight="1">
      <c r="A5" s="10">
        <v>1</v>
      </c>
      <c r="B5" s="10">
        <v>2</v>
      </c>
      <c r="C5" s="10">
        <v>3</v>
      </c>
      <c r="D5" s="10">
        <v>4</v>
      </c>
    </row>
    <row r="6" spans="1:4" ht="24" customHeight="1">
      <c r="A6" s="4" t="s">
        <v>28</v>
      </c>
      <c r="B6" s="1"/>
      <c r="C6" s="31"/>
      <c r="D6" s="31"/>
    </row>
    <row r="7" spans="1:4" ht="24" customHeight="1">
      <c r="A7" s="4" t="s">
        <v>18</v>
      </c>
      <c r="B7" s="1"/>
      <c r="C7" s="31"/>
      <c r="D7" s="31"/>
    </row>
    <row r="8" spans="1:4" ht="24" customHeight="1">
      <c r="A8" s="4" t="s">
        <v>55</v>
      </c>
      <c r="B8" s="1"/>
      <c r="C8" s="31"/>
      <c r="D8" s="31"/>
    </row>
    <row r="9" spans="1:4" ht="24" customHeight="1">
      <c r="A9" s="9"/>
      <c r="B9" s="15" t="s">
        <v>83</v>
      </c>
      <c r="C9" s="20">
        <f>SUM(C6:C8)</f>
        <v>0</v>
      </c>
      <c r="D9" s="20">
        <f>SUM(D6:D8)</f>
        <v>0</v>
      </c>
    </row>
    <row r="10" spans="1:4" ht="24" customHeight="1">
      <c r="A10" s="4">
        <v>1</v>
      </c>
      <c r="B10" s="1"/>
      <c r="C10" s="31"/>
      <c r="D10" s="31"/>
    </row>
    <row r="11" spans="1:4" ht="24" customHeight="1">
      <c r="A11" s="4">
        <v>2</v>
      </c>
      <c r="B11" s="1"/>
      <c r="C11" s="31"/>
      <c r="D11" s="31"/>
    </row>
    <row r="12" spans="1:4" ht="24" customHeight="1">
      <c r="A12" s="4" t="s">
        <v>55</v>
      </c>
      <c r="B12" s="1"/>
      <c r="C12" s="31"/>
      <c r="D12" s="31"/>
    </row>
    <row r="13" spans="1:4" ht="24" customHeight="1">
      <c r="A13" s="9"/>
      <c r="B13" s="15" t="s">
        <v>84</v>
      </c>
      <c r="C13" s="20">
        <f>SUM(C10:C12)</f>
        <v>0</v>
      </c>
      <c r="D13" s="20">
        <f>SUM(D10:D12)</f>
        <v>0</v>
      </c>
    </row>
  </sheetData>
  <mergeCells count="1">
    <mergeCell ref="A1:D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C15" sqref="C15"/>
    </sheetView>
  </sheetViews>
  <sheetFormatPr defaultRowHeight="15"/>
  <cols>
    <col min="1" max="1" width="6.7109375" customWidth="1"/>
    <col min="2" max="2" width="44" customWidth="1"/>
    <col min="3" max="4" width="31.7109375" customWidth="1"/>
  </cols>
  <sheetData>
    <row r="1" spans="1:4">
      <c r="A1" s="106" t="s">
        <v>140</v>
      </c>
      <c r="B1" s="107"/>
      <c r="C1" s="107"/>
      <c r="D1" s="107"/>
    </row>
    <row r="2" spans="1:4">
      <c r="A2" s="107"/>
      <c r="B2" s="107"/>
      <c r="C2" s="107"/>
      <c r="D2" s="107"/>
    </row>
    <row r="3" spans="1:4">
      <c r="D3" s="69" t="s">
        <v>121</v>
      </c>
    </row>
    <row r="4" spans="1:4" ht="43.15" customHeight="1">
      <c r="A4" s="12" t="s">
        <v>7</v>
      </c>
      <c r="B4" s="8" t="s">
        <v>85</v>
      </c>
      <c r="C4" s="8" t="s">
        <v>86</v>
      </c>
      <c r="D4" s="8" t="s">
        <v>87</v>
      </c>
    </row>
    <row r="5" spans="1:4" s="6" customFormat="1" ht="10.9" customHeight="1">
      <c r="A5" s="10">
        <v>1</v>
      </c>
      <c r="B5" s="10">
        <v>2</v>
      </c>
      <c r="C5" s="10">
        <v>3</v>
      </c>
      <c r="D5" s="10">
        <v>4</v>
      </c>
    </row>
    <row r="6" spans="1:4" ht="24" customHeight="1">
      <c r="A6" s="4" t="s">
        <v>28</v>
      </c>
      <c r="B6" s="1"/>
      <c r="C6" s="31"/>
      <c r="D6" s="31"/>
    </row>
    <row r="7" spans="1:4" ht="24" customHeight="1">
      <c r="A7" s="4" t="s">
        <v>18</v>
      </c>
      <c r="B7" s="1"/>
      <c r="C7" s="31"/>
      <c r="D7" s="31"/>
    </row>
    <row r="8" spans="1:4" ht="24" customHeight="1">
      <c r="A8" s="4" t="s">
        <v>21</v>
      </c>
      <c r="B8" s="1"/>
      <c r="C8" s="31"/>
      <c r="D8" s="31"/>
    </row>
    <row r="9" spans="1:4" ht="24" customHeight="1">
      <c r="A9" s="4" t="s">
        <v>22</v>
      </c>
      <c r="B9" s="1"/>
      <c r="C9" s="31"/>
      <c r="D9" s="31"/>
    </row>
    <row r="10" spans="1:4" ht="24" customHeight="1">
      <c r="A10" s="4" t="s">
        <v>55</v>
      </c>
      <c r="B10" s="1"/>
      <c r="C10" s="31"/>
      <c r="D10" s="31"/>
    </row>
    <row r="11" spans="1:4" ht="24" customHeight="1">
      <c r="A11" s="9"/>
      <c r="B11" s="15" t="s">
        <v>48</v>
      </c>
      <c r="C11" s="20">
        <f>SUM(C6:C10)</f>
        <v>0</v>
      </c>
      <c r="D11" s="20">
        <f>SUM(D6:D10)</f>
        <v>0</v>
      </c>
    </row>
  </sheetData>
  <mergeCells count="1">
    <mergeCell ref="A1:D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G14" sqref="G14"/>
    </sheetView>
  </sheetViews>
  <sheetFormatPr defaultRowHeight="15"/>
  <cols>
    <col min="1" max="1" width="6.7109375" customWidth="1"/>
    <col min="2" max="2" width="26" customWidth="1"/>
    <col min="3" max="3" width="18.28515625" customWidth="1"/>
    <col min="4" max="7" width="14.7109375" customWidth="1"/>
    <col min="8" max="11" width="21.85546875" customWidth="1"/>
  </cols>
  <sheetData>
    <row r="1" spans="1:8" ht="24" customHeight="1">
      <c r="A1" s="3" t="s">
        <v>88</v>
      </c>
    </row>
    <row r="2" spans="1:8">
      <c r="H2" s="69" t="s">
        <v>121</v>
      </c>
    </row>
    <row r="3" spans="1:8">
      <c r="A3" s="102" t="s">
        <v>7</v>
      </c>
      <c r="B3" s="104" t="s">
        <v>89</v>
      </c>
      <c r="C3" s="103" t="s">
        <v>27</v>
      </c>
      <c r="D3" s="115" t="s">
        <v>1</v>
      </c>
      <c r="E3" s="112" t="s">
        <v>4</v>
      </c>
      <c r="F3" s="113"/>
      <c r="G3" s="114"/>
      <c r="H3" s="103" t="s">
        <v>90</v>
      </c>
    </row>
    <row r="4" spans="1:8">
      <c r="A4" s="102"/>
      <c r="B4" s="105"/>
      <c r="C4" s="103"/>
      <c r="D4" s="117"/>
      <c r="E4" s="8" t="s">
        <v>63</v>
      </c>
      <c r="F4" s="8" t="s">
        <v>64</v>
      </c>
      <c r="G4" s="8" t="s">
        <v>65</v>
      </c>
      <c r="H4" s="103"/>
    </row>
    <row r="5" spans="1:8" s="6" customFormat="1" ht="10.9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1">
        <v>7</v>
      </c>
      <c r="H5" s="10">
        <v>8</v>
      </c>
    </row>
    <row r="6" spans="1:8" ht="24" customHeight="1">
      <c r="A6" s="16" t="s">
        <v>28</v>
      </c>
      <c r="B6" s="1"/>
      <c r="C6" s="5"/>
      <c r="D6" s="5"/>
      <c r="E6" s="5"/>
      <c r="F6" s="5"/>
      <c r="G6" s="33">
        <f>E6+F6</f>
        <v>0</v>
      </c>
      <c r="H6" s="33"/>
    </row>
    <row r="7" spans="1:8" ht="24" customHeight="1">
      <c r="A7" s="16" t="s">
        <v>18</v>
      </c>
      <c r="B7" s="1"/>
      <c r="C7" s="5"/>
      <c r="D7" s="5"/>
      <c r="E7" s="5"/>
      <c r="F7" s="5"/>
      <c r="G7" s="33">
        <f t="shared" ref="G7:G8" si="0">E7+F7</f>
        <v>0</v>
      </c>
      <c r="H7" s="33"/>
    </row>
    <row r="8" spans="1:8" ht="24" customHeight="1">
      <c r="A8" s="16" t="s">
        <v>55</v>
      </c>
      <c r="B8" s="1"/>
      <c r="C8" s="2"/>
      <c r="D8" s="2"/>
      <c r="E8" s="2"/>
      <c r="F8" s="2"/>
      <c r="G8" s="33">
        <f t="shared" si="0"/>
        <v>0</v>
      </c>
      <c r="H8" s="33"/>
    </row>
    <row r="9" spans="1:8" s="21" customFormat="1" ht="24" customHeight="1">
      <c r="A9" s="18"/>
      <c r="B9" s="19" t="s">
        <v>48</v>
      </c>
      <c r="C9" s="20">
        <f>SUM(C6:C8)</f>
        <v>0</v>
      </c>
      <c r="D9" s="20">
        <f t="shared" ref="D9:H9" si="1">SUM(D6:D8)</f>
        <v>0</v>
      </c>
      <c r="E9" s="20">
        <f t="shared" si="1"/>
        <v>0</v>
      </c>
      <c r="F9" s="20">
        <f t="shared" si="1"/>
        <v>0</v>
      </c>
      <c r="G9" s="20">
        <f t="shared" si="1"/>
        <v>0</v>
      </c>
      <c r="H9" s="20">
        <f t="shared" si="1"/>
        <v>0</v>
      </c>
    </row>
  </sheetData>
  <mergeCells count="6">
    <mergeCell ref="H3:H4"/>
    <mergeCell ref="D3:D4"/>
    <mergeCell ref="E3:G3"/>
    <mergeCell ref="A3:A4"/>
    <mergeCell ref="B3:B4"/>
    <mergeCell ref="C3:C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F16" sqref="F16"/>
    </sheetView>
  </sheetViews>
  <sheetFormatPr defaultRowHeight="15"/>
  <cols>
    <col min="1" max="1" width="6.7109375" customWidth="1"/>
    <col min="2" max="2" width="26" customWidth="1"/>
    <col min="3" max="8" width="15.7109375" customWidth="1"/>
  </cols>
  <sheetData>
    <row r="1" spans="1:8" ht="24" customHeight="1">
      <c r="A1" s="3" t="s">
        <v>141</v>
      </c>
    </row>
    <row r="2" spans="1:8">
      <c r="H2" s="69" t="s">
        <v>121</v>
      </c>
    </row>
    <row r="3" spans="1:8" ht="28.5" customHeight="1">
      <c r="A3" s="125" t="s">
        <v>7</v>
      </c>
      <c r="B3" s="104" t="s">
        <v>91</v>
      </c>
      <c r="C3" s="103" t="s">
        <v>142</v>
      </c>
      <c r="D3" s="103"/>
      <c r="E3" s="103"/>
      <c r="F3" s="103" t="s">
        <v>96</v>
      </c>
      <c r="G3" s="103"/>
      <c r="H3" s="103"/>
    </row>
    <row r="4" spans="1:8">
      <c r="A4" s="126"/>
      <c r="B4" s="119"/>
      <c r="C4" s="104" t="s">
        <v>92</v>
      </c>
      <c r="D4" s="123" t="s">
        <v>93</v>
      </c>
      <c r="E4" s="124"/>
      <c r="F4" s="104" t="s">
        <v>92</v>
      </c>
      <c r="G4" s="123" t="s">
        <v>93</v>
      </c>
      <c r="H4" s="124"/>
    </row>
    <row r="5" spans="1:8">
      <c r="A5" s="127"/>
      <c r="B5" s="105"/>
      <c r="C5" s="105"/>
      <c r="D5" s="12" t="s">
        <v>94</v>
      </c>
      <c r="E5" s="12" t="s">
        <v>95</v>
      </c>
      <c r="F5" s="105"/>
      <c r="G5" s="12" t="s">
        <v>94</v>
      </c>
      <c r="H5" s="12" t="s">
        <v>95</v>
      </c>
    </row>
    <row r="6" spans="1:8" s="6" customFormat="1" ht="10.9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24" customHeight="1">
      <c r="A7" s="16" t="s">
        <v>28</v>
      </c>
      <c r="B7" s="1"/>
      <c r="C7" s="5"/>
      <c r="D7" s="5"/>
      <c r="E7" s="5"/>
      <c r="F7" s="5"/>
      <c r="G7" s="5"/>
      <c r="H7" s="5"/>
    </row>
    <row r="8" spans="1:8" ht="24" customHeight="1">
      <c r="A8" s="16" t="s">
        <v>18</v>
      </c>
      <c r="B8" s="1"/>
      <c r="C8" s="5"/>
      <c r="D8" s="5"/>
      <c r="E8" s="5"/>
      <c r="F8" s="5"/>
      <c r="G8" s="5"/>
      <c r="H8" s="5"/>
    </row>
    <row r="9" spans="1:8" ht="24" customHeight="1">
      <c r="A9" s="16" t="s">
        <v>55</v>
      </c>
      <c r="B9" s="1"/>
      <c r="C9" s="2"/>
      <c r="D9" s="2"/>
      <c r="E9" s="2"/>
      <c r="F9" s="2"/>
      <c r="G9" s="2"/>
      <c r="H9" s="2"/>
    </row>
    <row r="10" spans="1:8" s="21" customFormat="1" ht="24" customHeight="1">
      <c r="A10" s="18"/>
      <c r="B10" s="19" t="s">
        <v>48</v>
      </c>
      <c r="C10" s="20">
        <f>SUM(C7:C9)</f>
        <v>0</v>
      </c>
      <c r="D10" s="20">
        <f t="shared" ref="D10:H10" si="0">SUM(D7:D9)</f>
        <v>0</v>
      </c>
      <c r="E10" s="20">
        <f t="shared" si="0"/>
        <v>0</v>
      </c>
      <c r="F10" s="20">
        <f t="shared" si="0"/>
        <v>0</v>
      </c>
      <c r="G10" s="20">
        <f t="shared" si="0"/>
        <v>0</v>
      </c>
      <c r="H10" s="20">
        <f t="shared" si="0"/>
        <v>0</v>
      </c>
    </row>
  </sheetData>
  <mergeCells count="8">
    <mergeCell ref="D4:E4"/>
    <mergeCell ref="F4:F5"/>
    <mergeCell ref="G4:H4"/>
    <mergeCell ref="F3:H3"/>
    <mergeCell ref="A3:A5"/>
    <mergeCell ref="B3:B5"/>
    <mergeCell ref="C3:E3"/>
    <mergeCell ref="C4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opLeftCell="C1" workbookViewId="0">
      <selection activeCell="C18" sqref="C18"/>
    </sheetView>
  </sheetViews>
  <sheetFormatPr defaultRowHeight="15"/>
  <cols>
    <col min="1" max="1" width="6.7109375" customWidth="1"/>
    <col min="2" max="2" width="26" customWidth="1"/>
    <col min="3" max="3" width="15" customWidth="1"/>
    <col min="4" max="4" width="12.5703125" customWidth="1"/>
    <col min="5" max="5" width="11.7109375" customWidth="1"/>
    <col min="6" max="6" width="16" customWidth="1"/>
    <col min="7" max="7" width="10.28515625" customWidth="1"/>
    <col min="8" max="8" width="14.7109375" customWidth="1"/>
    <col min="9" max="9" width="11.42578125" customWidth="1"/>
    <col min="10" max="10" width="10" customWidth="1"/>
    <col min="11" max="11" width="16.5703125" customWidth="1"/>
    <col min="12" max="12" width="9.85546875" customWidth="1"/>
    <col min="13" max="13" width="14.85546875" customWidth="1"/>
    <col min="14" max="14" width="16.28515625" customWidth="1"/>
  </cols>
  <sheetData>
    <row r="1" spans="1:14" ht="24" customHeight="1">
      <c r="A1" s="3" t="s">
        <v>119</v>
      </c>
    </row>
    <row r="2" spans="1:14" ht="15.75" thickBot="1">
      <c r="N2" s="69" t="s">
        <v>121</v>
      </c>
    </row>
    <row r="3" spans="1:14" ht="25.5" customHeight="1">
      <c r="A3" s="96" t="s">
        <v>7</v>
      </c>
      <c r="B3" s="98" t="s">
        <v>0</v>
      </c>
      <c r="C3" s="100" t="s">
        <v>106</v>
      </c>
      <c r="D3" s="98" t="s">
        <v>1</v>
      </c>
      <c r="E3" s="98"/>
      <c r="F3" s="98"/>
      <c r="G3" s="98"/>
      <c r="H3" s="98"/>
      <c r="I3" s="93" t="s">
        <v>4</v>
      </c>
      <c r="J3" s="94"/>
      <c r="K3" s="94"/>
      <c r="L3" s="94"/>
      <c r="M3" s="95"/>
      <c r="N3" s="91" t="s">
        <v>107</v>
      </c>
    </row>
    <row r="4" spans="1:14" ht="33.75" customHeight="1" thickBot="1">
      <c r="A4" s="97"/>
      <c r="B4" s="99"/>
      <c r="C4" s="101"/>
      <c r="D4" s="67" t="s">
        <v>101</v>
      </c>
      <c r="E4" s="67" t="s">
        <v>2</v>
      </c>
      <c r="F4" s="67" t="s">
        <v>100</v>
      </c>
      <c r="G4" s="67" t="s">
        <v>5</v>
      </c>
      <c r="H4" s="67" t="s">
        <v>3</v>
      </c>
      <c r="I4" s="67" t="s">
        <v>101</v>
      </c>
      <c r="J4" s="67" t="s">
        <v>117</v>
      </c>
      <c r="K4" s="67" t="s">
        <v>100</v>
      </c>
      <c r="L4" s="67" t="s">
        <v>5</v>
      </c>
      <c r="M4" s="67" t="s">
        <v>6</v>
      </c>
      <c r="N4" s="92"/>
    </row>
    <row r="5" spans="1:14">
      <c r="A5" s="63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4">
        <v>7</v>
      </c>
      <c r="H5" s="65">
        <v>8</v>
      </c>
      <c r="I5" s="65">
        <v>9</v>
      </c>
      <c r="J5" s="64">
        <v>10</v>
      </c>
      <c r="K5" s="64">
        <v>11</v>
      </c>
      <c r="L5" s="64">
        <v>12</v>
      </c>
      <c r="M5" s="65">
        <v>13</v>
      </c>
      <c r="N5" s="66">
        <v>14</v>
      </c>
    </row>
    <row r="6" spans="1:14" ht="30">
      <c r="A6" s="44" t="s">
        <v>11</v>
      </c>
      <c r="B6" s="19" t="s">
        <v>103</v>
      </c>
      <c r="C6" s="36">
        <f>C7+C10+C13</f>
        <v>3207732.8199999994</v>
      </c>
      <c r="D6" s="36">
        <f t="shared" ref="D6:N6" si="0">D7+D10+D13</f>
        <v>0</v>
      </c>
      <c r="E6" s="36">
        <f t="shared" si="0"/>
        <v>0</v>
      </c>
      <c r="F6" s="36">
        <f t="shared" si="0"/>
        <v>0</v>
      </c>
      <c r="G6" s="36">
        <f t="shared" si="0"/>
        <v>241419.05000000002</v>
      </c>
      <c r="H6" s="36">
        <f t="shared" si="0"/>
        <v>241419.05000000002</v>
      </c>
      <c r="I6" s="36">
        <f t="shared" si="0"/>
        <v>0</v>
      </c>
      <c r="J6" s="36">
        <f t="shared" si="0"/>
        <v>0</v>
      </c>
      <c r="K6" s="36">
        <f t="shared" si="0"/>
        <v>0</v>
      </c>
      <c r="L6" s="36">
        <f t="shared" si="0"/>
        <v>0</v>
      </c>
      <c r="M6" s="36">
        <f t="shared" si="0"/>
        <v>0</v>
      </c>
      <c r="N6" s="58">
        <f t="shared" si="0"/>
        <v>3449151.8699999992</v>
      </c>
    </row>
    <row r="7" spans="1:14">
      <c r="A7" s="45" t="s">
        <v>28</v>
      </c>
      <c r="B7" s="1" t="s">
        <v>109</v>
      </c>
      <c r="C7" s="33">
        <f>C8+C9</f>
        <v>0</v>
      </c>
      <c r="D7" s="33">
        <f t="shared" ref="D7:G7" si="1">D8+D9</f>
        <v>0</v>
      </c>
      <c r="E7" s="33">
        <f t="shared" si="1"/>
        <v>0</v>
      </c>
      <c r="F7" s="33">
        <f t="shared" si="1"/>
        <v>0</v>
      </c>
      <c r="G7" s="33">
        <f t="shared" si="1"/>
        <v>0</v>
      </c>
      <c r="H7" s="33">
        <f>SUM(D7:G7)</f>
        <v>0</v>
      </c>
      <c r="I7" s="33">
        <f>I8+I9</f>
        <v>0</v>
      </c>
      <c r="J7" s="33">
        <f t="shared" ref="J7:L7" si="2">J8+J9</f>
        <v>0</v>
      </c>
      <c r="K7" s="33">
        <f t="shared" si="2"/>
        <v>0</v>
      </c>
      <c r="L7" s="33">
        <f t="shared" si="2"/>
        <v>0</v>
      </c>
      <c r="M7" s="33">
        <f>SUM(I7:L7)</f>
        <v>0</v>
      </c>
      <c r="N7" s="46">
        <f>C7+H7-M7</f>
        <v>0</v>
      </c>
    </row>
    <row r="8" spans="1:14" ht="30">
      <c r="A8" s="45" t="s">
        <v>8</v>
      </c>
      <c r="B8" s="17" t="s">
        <v>111</v>
      </c>
      <c r="C8" s="33"/>
      <c r="D8" s="33"/>
      <c r="E8" s="33"/>
      <c r="F8" s="33"/>
      <c r="G8" s="33"/>
      <c r="H8" s="33">
        <f t="shared" ref="H8:H15" si="3">SUM(D8:G8)</f>
        <v>0</v>
      </c>
      <c r="I8" s="33"/>
      <c r="J8" s="33"/>
      <c r="K8" s="33"/>
      <c r="L8" s="33"/>
      <c r="M8" s="33">
        <f t="shared" ref="M8:M15" si="4">SUM(I8:L8)</f>
        <v>0</v>
      </c>
      <c r="N8" s="46">
        <f>C8+H8-M8</f>
        <v>0</v>
      </c>
    </row>
    <row r="9" spans="1:14" ht="30">
      <c r="A9" s="45" t="s">
        <v>10</v>
      </c>
      <c r="B9" s="17" t="s">
        <v>110</v>
      </c>
      <c r="C9" s="33"/>
      <c r="D9" s="33"/>
      <c r="E9" s="33"/>
      <c r="F9" s="33"/>
      <c r="G9" s="33"/>
      <c r="H9" s="33">
        <f t="shared" si="3"/>
        <v>0</v>
      </c>
      <c r="I9" s="33"/>
      <c r="J9" s="33"/>
      <c r="K9" s="33"/>
      <c r="L9" s="33"/>
      <c r="M9" s="33">
        <f t="shared" si="4"/>
        <v>0</v>
      </c>
      <c r="N9" s="46">
        <f t="shared" ref="N9:N15" si="5">C9+H9-M9</f>
        <v>0</v>
      </c>
    </row>
    <row r="10" spans="1:14" ht="45">
      <c r="A10" s="45" t="s">
        <v>18</v>
      </c>
      <c r="B10" s="17" t="s">
        <v>116</v>
      </c>
      <c r="C10" s="33">
        <f>C11+C12</f>
        <v>2903984.7299999995</v>
      </c>
      <c r="D10" s="33">
        <f t="shared" ref="D10:F10" si="6">D11+D12</f>
        <v>0</v>
      </c>
      <c r="E10" s="33">
        <f>E11+E12</f>
        <v>0</v>
      </c>
      <c r="F10" s="33">
        <f t="shared" si="6"/>
        <v>0</v>
      </c>
      <c r="G10" s="33">
        <f>G11+G12</f>
        <v>239207.51</v>
      </c>
      <c r="H10" s="33">
        <f t="shared" si="3"/>
        <v>239207.51</v>
      </c>
      <c r="I10" s="33">
        <f>I11+I12</f>
        <v>0</v>
      </c>
      <c r="J10" s="33">
        <f t="shared" ref="J10:L10" si="7">J11+J12</f>
        <v>0</v>
      </c>
      <c r="K10" s="33">
        <f t="shared" si="7"/>
        <v>0</v>
      </c>
      <c r="L10" s="33">
        <f t="shared" si="7"/>
        <v>0</v>
      </c>
      <c r="M10" s="33">
        <f t="shared" si="4"/>
        <v>0</v>
      </c>
      <c r="N10" s="46">
        <f t="shared" si="5"/>
        <v>3143192.2399999993</v>
      </c>
    </row>
    <row r="11" spans="1:14">
      <c r="A11" s="45" t="s">
        <v>12</v>
      </c>
      <c r="B11" s="1" t="s">
        <v>113</v>
      </c>
      <c r="C11" s="33">
        <v>2404837.2599999998</v>
      </c>
      <c r="D11" s="33"/>
      <c r="E11" s="33"/>
      <c r="F11" s="33"/>
      <c r="G11" s="33">
        <v>179972.42</v>
      </c>
      <c r="H11" s="33">
        <f>SUM(D11:G11)</f>
        <v>179972.42</v>
      </c>
      <c r="I11" s="33"/>
      <c r="J11" s="33"/>
      <c r="K11" s="33"/>
      <c r="L11" s="33"/>
      <c r="M11" s="33">
        <f t="shared" si="4"/>
        <v>0</v>
      </c>
      <c r="N11" s="46">
        <f t="shared" si="5"/>
        <v>2584809.6799999997</v>
      </c>
    </row>
    <row r="12" spans="1:14" ht="30">
      <c r="A12" s="45" t="s">
        <v>14</v>
      </c>
      <c r="B12" s="1" t="s">
        <v>112</v>
      </c>
      <c r="C12" s="33">
        <v>499147.47</v>
      </c>
      <c r="D12" s="33"/>
      <c r="E12" s="33"/>
      <c r="F12" s="33"/>
      <c r="G12" s="33">
        <v>59235.09</v>
      </c>
      <c r="H12" s="33">
        <f>SUM(D12:G12)</f>
        <v>59235.09</v>
      </c>
      <c r="I12" s="33"/>
      <c r="J12" s="33"/>
      <c r="K12" s="33"/>
      <c r="L12" s="33"/>
      <c r="M12" s="33">
        <f t="shared" si="4"/>
        <v>0</v>
      </c>
      <c r="N12" s="46">
        <f t="shared" si="5"/>
        <v>558382.55999999994</v>
      </c>
    </row>
    <row r="13" spans="1:14" ht="30">
      <c r="A13" s="45" t="s">
        <v>21</v>
      </c>
      <c r="B13" s="1" t="s">
        <v>115</v>
      </c>
      <c r="C13" s="33">
        <f>C14+C15</f>
        <v>303748.09000000003</v>
      </c>
      <c r="D13" s="33">
        <f t="shared" ref="D13:G13" si="8">D14+D15</f>
        <v>0</v>
      </c>
      <c r="E13" s="33">
        <f t="shared" si="8"/>
        <v>0</v>
      </c>
      <c r="F13" s="33">
        <f t="shared" si="8"/>
        <v>0</v>
      </c>
      <c r="G13" s="33">
        <f t="shared" si="8"/>
        <v>2211.54</v>
      </c>
      <c r="H13" s="33">
        <f t="shared" si="3"/>
        <v>2211.54</v>
      </c>
      <c r="I13" s="33">
        <f>I14+I15</f>
        <v>0</v>
      </c>
      <c r="J13" s="33">
        <f t="shared" ref="J13:L13" si="9">J14+J15</f>
        <v>0</v>
      </c>
      <c r="K13" s="33">
        <f t="shared" si="9"/>
        <v>0</v>
      </c>
      <c r="L13" s="33">
        <f t="shared" si="9"/>
        <v>0</v>
      </c>
      <c r="M13" s="33">
        <f t="shared" si="4"/>
        <v>0</v>
      </c>
      <c r="N13" s="46">
        <f t="shared" si="5"/>
        <v>305959.63</v>
      </c>
    </row>
    <row r="14" spans="1:14">
      <c r="A14" s="45" t="s">
        <v>58</v>
      </c>
      <c r="B14" s="1" t="s">
        <v>16</v>
      </c>
      <c r="C14" s="33"/>
      <c r="D14" s="33"/>
      <c r="E14" s="33"/>
      <c r="F14" s="33"/>
      <c r="G14" s="33"/>
      <c r="H14" s="33">
        <f t="shared" si="3"/>
        <v>0</v>
      </c>
      <c r="I14" s="33"/>
      <c r="J14" s="33"/>
      <c r="K14" s="33"/>
      <c r="L14" s="33"/>
      <c r="M14" s="33">
        <f t="shared" si="4"/>
        <v>0</v>
      </c>
      <c r="N14" s="46">
        <f t="shared" si="5"/>
        <v>0</v>
      </c>
    </row>
    <row r="15" spans="1:14">
      <c r="A15" s="45" t="s">
        <v>59</v>
      </c>
      <c r="B15" s="1" t="s">
        <v>17</v>
      </c>
      <c r="C15" s="33">
        <v>303748.09000000003</v>
      </c>
      <c r="D15" s="33"/>
      <c r="E15" s="33"/>
      <c r="F15" s="33"/>
      <c r="G15" s="33">
        <v>2211.54</v>
      </c>
      <c r="H15" s="33">
        <f t="shared" si="3"/>
        <v>2211.54</v>
      </c>
      <c r="I15" s="33"/>
      <c r="J15" s="33"/>
      <c r="K15" s="33"/>
      <c r="L15" s="33"/>
      <c r="M15" s="33">
        <f t="shared" si="4"/>
        <v>0</v>
      </c>
      <c r="N15" s="46">
        <f t="shared" si="5"/>
        <v>305959.63</v>
      </c>
    </row>
    <row r="16" spans="1:14" ht="30">
      <c r="A16" s="47" t="s">
        <v>25</v>
      </c>
      <c r="B16" s="15" t="s">
        <v>102</v>
      </c>
      <c r="C16" s="34">
        <f>C17+C18</f>
        <v>54680.25</v>
      </c>
      <c r="D16" s="34">
        <f t="shared" ref="D16:N16" si="10">D17+D18</f>
        <v>0</v>
      </c>
      <c r="E16" s="34">
        <f t="shared" si="10"/>
        <v>0</v>
      </c>
      <c r="F16" s="34">
        <f t="shared" si="10"/>
        <v>0</v>
      </c>
      <c r="G16" s="34">
        <f t="shared" si="10"/>
        <v>0</v>
      </c>
      <c r="H16" s="34">
        <f t="shared" si="10"/>
        <v>0</v>
      </c>
      <c r="I16" s="34">
        <f t="shared" si="10"/>
        <v>0</v>
      </c>
      <c r="J16" s="34">
        <f t="shared" si="10"/>
        <v>0</v>
      </c>
      <c r="K16" s="34">
        <f t="shared" si="10"/>
        <v>0</v>
      </c>
      <c r="L16" s="34">
        <f t="shared" si="10"/>
        <v>0</v>
      </c>
      <c r="M16" s="34">
        <f t="shared" si="10"/>
        <v>0</v>
      </c>
      <c r="N16" s="54">
        <f t="shared" si="10"/>
        <v>54680.25</v>
      </c>
    </row>
    <row r="17" spans="1:14" ht="29.25" customHeight="1">
      <c r="A17" s="45" t="s">
        <v>28</v>
      </c>
      <c r="B17" s="1" t="s">
        <v>9</v>
      </c>
      <c r="C17" s="55">
        <v>54680.25</v>
      </c>
      <c r="D17" s="55"/>
      <c r="E17" s="55"/>
      <c r="F17" s="55"/>
      <c r="G17" s="55"/>
      <c r="H17" s="33">
        <f>F17+E17+D17</f>
        <v>0</v>
      </c>
      <c r="I17" s="33"/>
      <c r="J17" s="55"/>
      <c r="K17" s="55"/>
      <c r="L17" s="55"/>
      <c r="M17" s="33">
        <f>SUM(I17:L17)</f>
        <v>0</v>
      </c>
      <c r="N17" s="46">
        <f>C17+H17-M17</f>
        <v>54680.25</v>
      </c>
    </row>
    <row r="18" spans="1:14" ht="30.75" thickBot="1">
      <c r="A18" s="48" t="s">
        <v>18</v>
      </c>
      <c r="B18" s="49" t="s">
        <v>97</v>
      </c>
      <c r="C18" s="56"/>
      <c r="D18" s="56"/>
      <c r="E18" s="56"/>
      <c r="F18" s="56"/>
      <c r="G18" s="56"/>
      <c r="H18" s="50">
        <f>F18+E18+D18</f>
        <v>0</v>
      </c>
      <c r="I18" s="50"/>
      <c r="J18" s="56"/>
      <c r="K18" s="56"/>
      <c r="L18" s="56"/>
      <c r="M18" s="50">
        <f>SUM(I18:L18)</f>
        <v>0</v>
      </c>
      <c r="N18" s="51">
        <f>C18+H18-M18</f>
        <v>0</v>
      </c>
    </row>
    <row r="19" spans="1:14" ht="15.75" thickBot="1">
      <c r="A19" s="59"/>
      <c r="B19" s="60" t="s">
        <v>114</v>
      </c>
      <c r="C19" s="61">
        <f t="shared" ref="C19:N19" si="11">C6+C16</f>
        <v>3262413.0699999994</v>
      </c>
      <c r="D19" s="61">
        <f t="shared" si="11"/>
        <v>0</v>
      </c>
      <c r="E19" s="61">
        <f t="shared" si="11"/>
        <v>0</v>
      </c>
      <c r="F19" s="61">
        <f t="shared" si="11"/>
        <v>0</v>
      </c>
      <c r="G19" s="61">
        <f t="shared" si="11"/>
        <v>241419.05000000002</v>
      </c>
      <c r="H19" s="61">
        <f t="shared" si="11"/>
        <v>241419.05000000002</v>
      </c>
      <c r="I19" s="61">
        <f t="shared" si="11"/>
        <v>0</v>
      </c>
      <c r="J19" s="61">
        <f t="shared" si="11"/>
        <v>0</v>
      </c>
      <c r="K19" s="61">
        <f t="shared" si="11"/>
        <v>0</v>
      </c>
      <c r="L19" s="61">
        <f t="shared" si="11"/>
        <v>0</v>
      </c>
      <c r="M19" s="61">
        <f t="shared" si="11"/>
        <v>0</v>
      </c>
      <c r="N19" s="62">
        <f t="shared" si="11"/>
        <v>3503832.1199999992</v>
      </c>
    </row>
  </sheetData>
  <mergeCells count="6">
    <mergeCell ref="N3:N4"/>
    <mergeCell ref="A3:A4"/>
    <mergeCell ref="B3:B4"/>
    <mergeCell ref="C3:C4"/>
    <mergeCell ref="D3:H3"/>
    <mergeCell ref="I3:M3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B18" sqref="B18"/>
    </sheetView>
  </sheetViews>
  <sheetFormatPr defaultRowHeight="15"/>
  <cols>
    <col min="1" max="1" width="6.7109375" customWidth="1"/>
    <col min="2" max="2" width="44" customWidth="1"/>
    <col min="3" max="3" width="18.28515625" customWidth="1"/>
    <col min="4" max="6" width="14.7109375" customWidth="1"/>
  </cols>
  <sheetData>
    <row r="1" spans="1:6" ht="24" customHeight="1">
      <c r="A1" s="3" t="s">
        <v>26</v>
      </c>
    </row>
    <row r="2" spans="1:6">
      <c r="F2" s="69" t="s">
        <v>121</v>
      </c>
    </row>
    <row r="3" spans="1:6" ht="43.15" customHeight="1">
      <c r="A3" s="12" t="s">
        <v>7</v>
      </c>
      <c r="B3" s="12" t="s">
        <v>0</v>
      </c>
      <c r="C3" s="8" t="s">
        <v>123</v>
      </c>
      <c r="D3" s="12" t="s">
        <v>1</v>
      </c>
      <c r="E3" s="12" t="s">
        <v>4</v>
      </c>
      <c r="F3" s="8" t="s">
        <v>124</v>
      </c>
    </row>
    <row r="4" spans="1:6" s="6" customFormat="1" ht="10.9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</row>
    <row r="5" spans="1:6" ht="24" customHeight="1">
      <c r="A5" s="4" t="s">
        <v>28</v>
      </c>
      <c r="B5" s="14" t="s">
        <v>120</v>
      </c>
      <c r="C5" s="68">
        <f>SUM(C6:C9)</f>
        <v>0</v>
      </c>
      <c r="D5" s="68">
        <f t="shared" ref="D5:E5" si="0">SUM(D6:D9)</f>
        <v>0</v>
      </c>
      <c r="E5" s="68">
        <f t="shared" si="0"/>
        <v>0</v>
      </c>
      <c r="F5" s="68">
        <f>C5+D5-E5</f>
        <v>0</v>
      </c>
    </row>
    <row r="6" spans="1:6" ht="24" customHeight="1">
      <c r="A6" s="4" t="s">
        <v>8</v>
      </c>
      <c r="B6" s="1" t="s">
        <v>29</v>
      </c>
      <c r="C6" s="55"/>
      <c r="D6" s="55"/>
      <c r="E6" s="55"/>
      <c r="F6" s="55"/>
    </row>
    <row r="7" spans="1:6" ht="24" customHeight="1">
      <c r="A7" s="4" t="s">
        <v>10</v>
      </c>
      <c r="B7" s="1" t="s">
        <v>30</v>
      </c>
      <c r="C7" s="55"/>
      <c r="D7" s="55"/>
      <c r="E7" s="55"/>
      <c r="F7" s="55"/>
    </row>
    <row r="8" spans="1:6" ht="24" customHeight="1">
      <c r="A8" s="4" t="s">
        <v>19</v>
      </c>
      <c r="B8" s="1" t="s">
        <v>24</v>
      </c>
      <c r="C8" s="33"/>
      <c r="D8" s="33"/>
      <c r="E8" s="33"/>
      <c r="F8" s="33"/>
    </row>
    <row r="9" spans="1:6" ht="24" customHeight="1">
      <c r="A9" s="4" t="s">
        <v>20</v>
      </c>
      <c r="B9" s="1" t="s">
        <v>23</v>
      </c>
      <c r="C9" s="33"/>
      <c r="D9" s="33"/>
      <c r="E9" s="33"/>
      <c r="F9" s="33"/>
    </row>
    <row r="10" spans="1:6" ht="24" customHeight="1">
      <c r="A10" s="7" t="s">
        <v>18</v>
      </c>
      <c r="B10" s="14" t="s">
        <v>35</v>
      </c>
      <c r="C10" s="35">
        <f>C13+C12+C11</f>
        <v>0</v>
      </c>
      <c r="D10" s="35">
        <f>D13+D12+D11</f>
        <v>0</v>
      </c>
      <c r="E10" s="35">
        <f>E13+E12+E11</f>
        <v>0</v>
      </c>
      <c r="F10" s="35">
        <f>F13+F12+F11</f>
        <v>0</v>
      </c>
    </row>
    <row r="11" spans="1:6" ht="24" customHeight="1">
      <c r="A11" s="4" t="s">
        <v>12</v>
      </c>
      <c r="B11" s="1" t="s">
        <v>31</v>
      </c>
      <c r="C11" s="33"/>
      <c r="D11" s="33"/>
      <c r="E11" s="33"/>
      <c r="F11" s="33"/>
    </row>
    <row r="12" spans="1:6" ht="24" customHeight="1">
      <c r="A12" s="4" t="s">
        <v>14</v>
      </c>
      <c r="B12" s="1" t="s">
        <v>32</v>
      </c>
      <c r="C12" s="33"/>
      <c r="D12" s="33"/>
      <c r="E12" s="33"/>
      <c r="F12" s="33"/>
    </row>
    <row r="13" spans="1:6" ht="24" customHeight="1">
      <c r="A13" s="4" t="s">
        <v>108</v>
      </c>
      <c r="B13" s="1" t="s">
        <v>33</v>
      </c>
      <c r="C13" s="33"/>
      <c r="D13" s="33"/>
      <c r="E13" s="33"/>
      <c r="F13" s="33"/>
    </row>
    <row r="14" spans="1:6" s="21" customFormat="1" ht="25.15" customHeight="1">
      <c r="A14" s="23"/>
      <c r="B14" s="19" t="s">
        <v>122</v>
      </c>
      <c r="C14" s="36">
        <f>C5+C10</f>
        <v>0</v>
      </c>
      <c r="D14" s="36">
        <f t="shared" ref="D14:F14" si="1">D5+D10</f>
        <v>0</v>
      </c>
      <c r="E14" s="36">
        <f t="shared" si="1"/>
        <v>0</v>
      </c>
      <c r="F14" s="36">
        <f t="shared" si="1"/>
        <v>0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8"/>
  <sheetViews>
    <sheetView workbookViewId="0">
      <selection activeCell="C7" sqref="C7"/>
    </sheetView>
  </sheetViews>
  <sheetFormatPr defaultRowHeight="15"/>
  <cols>
    <col min="1" max="1" width="11.5703125" customWidth="1"/>
    <col min="2" max="2" width="26" customWidth="1"/>
    <col min="3" max="3" width="18.28515625" customWidth="1"/>
    <col min="4" max="4" width="20.7109375" customWidth="1"/>
    <col min="5" max="5" width="21.140625" customWidth="1"/>
    <col min="6" max="6" width="14.7109375" customWidth="1"/>
  </cols>
  <sheetData>
    <row r="1" spans="2:6" ht="24" customHeight="1">
      <c r="B1" s="3" t="s">
        <v>36</v>
      </c>
    </row>
    <row r="2" spans="2:6">
      <c r="F2" s="69"/>
    </row>
    <row r="3" spans="2:6">
      <c r="B3" s="102" t="s">
        <v>37</v>
      </c>
      <c r="C3" s="103" t="s">
        <v>38</v>
      </c>
      <c r="D3" s="102" t="s">
        <v>39</v>
      </c>
      <c r="E3" s="102"/>
      <c r="F3" s="104" t="s">
        <v>42</v>
      </c>
    </row>
    <row r="4" spans="2:6">
      <c r="B4" s="102"/>
      <c r="C4" s="103"/>
      <c r="D4" s="8" t="s">
        <v>40</v>
      </c>
      <c r="E4" s="8" t="s">
        <v>41</v>
      </c>
      <c r="F4" s="105"/>
    </row>
    <row r="5" spans="2:6" s="6" customFormat="1" ht="10.9" customHeight="1">
      <c r="B5" s="10">
        <v>1</v>
      </c>
      <c r="C5" s="10">
        <v>2</v>
      </c>
      <c r="D5" s="10">
        <v>3</v>
      </c>
      <c r="E5" s="10">
        <v>4</v>
      </c>
      <c r="F5" s="10">
        <v>5</v>
      </c>
    </row>
    <row r="6" spans="2:6" ht="34.5" customHeight="1">
      <c r="B6" s="81" t="s">
        <v>144</v>
      </c>
      <c r="C6" s="82" t="s">
        <v>44</v>
      </c>
      <c r="D6" s="82" t="s">
        <v>44</v>
      </c>
      <c r="E6" s="82" t="s">
        <v>44</v>
      </c>
      <c r="F6" s="82" t="s">
        <v>44</v>
      </c>
    </row>
    <row r="7" spans="2:6" ht="24" customHeight="1">
      <c r="B7" s="1" t="s">
        <v>45</v>
      </c>
      <c r="C7" s="83"/>
      <c r="D7" s="86"/>
      <c r="E7" s="86"/>
      <c r="F7" s="86"/>
    </row>
    <row r="8" spans="2:6" ht="24" customHeight="1">
      <c r="B8" s="1" t="s">
        <v>46</v>
      </c>
      <c r="C8" s="85"/>
      <c r="D8" s="84"/>
      <c r="E8" s="84"/>
      <c r="F8" s="84">
        <f>C8+D8-E8</f>
        <v>0</v>
      </c>
    </row>
    <row r="9" spans="2:6" ht="24.6" customHeight="1">
      <c r="B9" s="26" t="s">
        <v>43</v>
      </c>
      <c r="C9" s="27" t="s">
        <v>44</v>
      </c>
      <c r="D9" s="27" t="s">
        <v>44</v>
      </c>
      <c r="E9" s="27" t="s">
        <v>44</v>
      </c>
      <c r="F9" s="27" t="s">
        <v>44</v>
      </c>
    </row>
    <row r="10" spans="2:6" ht="24" customHeight="1">
      <c r="B10" s="1" t="s">
        <v>45</v>
      </c>
      <c r="C10" s="5"/>
      <c r="D10" s="5"/>
      <c r="E10" s="5"/>
      <c r="F10" s="5"/>
    </row>
    <row r="11" spans="2:6" ht="24" customHeight="1">
      <c r="B11" s="1" t="s">
        <v>46</v>
      </c>
      <c r="C11" s="2"/>
      <c r="D11" s="2"/>
      <c r="E11" s="2"/>
      <c r="F11" s="2"/>
    </row>
    <row r="12" spans="2:6" ht="24.6" customHeight="1">
      <c r="B12" s="26" t="s">
        <v>43</v>
      </c>
      <c r="C12" s="27" t="s">
        <v>44</v>
      </c>
      <c r="D12" s="27" t="s">
        <v>44</v>
      </c>
      <c r="E12" s="27" t="s">
        <v>44</v>
      </c>
      <c r="F12" s="27" t="s">
        <v>44</v>
      </c>
    </row>
    <row r="13" spans="2:6" ht="24" customHeight="1">
      <c r="B13" s="1" t="s">
        <v>45</v>
      </c>
      <c r="C13" s="5"/>
      <c r="D13" s="5"/>
      <c r="E13" s="5"/>
      <c r="F13" s="5"/>
    </row>
    <row r="14" spans="2:6" ht="24" customHeight="1">
      <c r="B14" s="1" t="s">
        <v>46</v>
      </c>
      <c r="C14" s="2"/>
      <c r="D14" s="2"/>
      <c r="E14" s="2"/>
      <c r="F14" s="2"/>
    </row>
    <row r="15" spans="2:6" ht="24" customHeight="1">
      <c r="B15" s="1" t="s">
        <v>47</v>
      </c>
      <c r="C15" s="2"/>
      <c r="D15" s="2"/>
      <c r="E15" s="2"/>
      <c r="F15" s="2"/>
    </row>
    <row r="16" spans="2:6" s="21" customFormat="1" ht="24" customHeight="1">
      <c r="B16" s="26" t="s">
        <v>48</v>
      </c>
      <c r="C16" s="25" t="s">
        <v>44</v>
      </c>
      <c r="D16" s="25" t="s">
        <v>44</v>
      </c>
      <c r="E16" s="25" t="s">
        <v>44</v>
      </c>
      <c r="F16" s="25" t="s">
        <v>44</v>
      </c>
    </row>
    <row r="17" spans="2:6" s="21" customFormat="1" ht="24" customHeight="1">
      <c r="B17" s="19" t="s">
        <v>49</v>
      </c>
      <c r="C17" s="87">
        <f>C7+C10+C13</f>
        <v>0</v>
      </c>
      <c r="D17" s="88">
        <f t="shared" ref="D17:F17" si="0">D7+D10+D13</f>
        <v>0</v>
      </c>
      <c r="E17" s="88">
        <f t="shared" si="0"/>
        <v>0</v>
      </c>
      <c r="F17" s="88">
        <f t="shared" si="0"/>
        <v>0</v>
      </c>
    </row>
    <row r="18" spans="2:6" s="21" customFormat="1" ht="24" customHeight="1">
      <c r="B18" s="19" t="s">
        <v>46</v>
      </c>
      <c r="C18" s="89">
        <f>C8+C11+C14</f>
        <v>0</v>
      </c>
      <c r="D18" s="89">
        <f t="shared" ref="D18:F18" si="1">D8+D11+D14</f>
        <v>0</v>
      </c>
      <c r="E18" s="89">
        <f t="shared" si="1"/>
        <v>0</v>
      </c>
      <c r="F18" s="89">
        <f t="shared" si="1"/>
        <v>0</v>
      </c>
    </row>
  </sheetData>
  <mergeCells count="4">
    <mergeCell ref="B3:B4"/>
    <mergeCell ref="C3:C4"/>
    <mergeCell ref="D3:E3"/>
    <mergeCell ref="F3:F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D9" sqref="D9"/>
    </sheetView>
  </sheetViews>
  <sheetFormatPr defaultRowHeight="15"/>
  <cols>
    <col min="1" max="1" width="6.7109375" customWidth="1"/>
    <col min="2" max="2" width="44" customWidth="1"/>
    <col min="3" max="3" width="18.28515625" customWidth="1"/>
    <col min="4" max="5" width="14.7109375" customWidth="1"/>
    <col min="6" max="6" width="16.42578125" customWidth="1"/>
  </cols>
  <sheetData>
    <row r="1" spans="1:6">
      <c r="A1" s="106" t="s">
        <v>50</v>
      </c>
      <c r="B1" s="107"/>
      <c r="C1" s="107"/>
      <c r="D1" s="107"/>
      <c r="E1" s="107"/>
      <c r="F1" s="107"/>
    </row>
    <row r="2" spans="1:6">
      <c r="A2" s="107"/>
      <c r="B2" s="107"/>
      <c r="C2" s="107"/>
      <c r="D2" s="107"/>
      <c r="E2" s="107"/>
      <c r="F2" s="107"/>
    </row>
    <row r="3" spans="1:6">
      <c r="F3" s="69" t="s">
        <v>121</v>
      </c>
    </row>
    <row r="4" spans="1:6" ht="43.15" customHeight="1">
      <c r="A4" s="12" t="s">
        <v>7</v>
      </c>
      <c r="B4" s="12" t="s">
        <v>0</v>
      </c>
      <c r="C4" s="8" t="s">
        <v>38</v>
      </c>
      <c r="D4" s="12" t="s">
        <v>1</v>
      </c>
      <c r="E4" s="12" t="s">
        <v>4</v>
      </c>
      <c r="F4" s="8" t="s">
        <v>42</v>
      </c>
    </row>
    <row r="5" spans="1:6" s="6" customFormat="1" ht="10.9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</row>
    <row r="6" spans="1:6" ht="24" customHeight="1">
      <c r="A6" s="4" t="s">
        <v>28</v>
      </c>
      <c r="B6" s="1" t="s">
        <v>13</v>
      </c>
      <c r="C6" s="90"/>
      <c r="D6" s="31"/>
      <c r="E6" s="31"/>
      <c r="F6" s="90">
        <f>C6+D6-E6</f>
        <v>0</v>
      </c>
    </row>
    <row r="7" spans="1:6" ht="30.75" customHeight="1">
      <c r="A7" s="4" t="s">
        <v>18</v>
      </c>
      <c r="B7" s="1" t="s">
        <v>15</v>
      </c>
      <c r="C7" s="31"/>
      <c r="D7" s="31"/>
      <c r="E7" s="31"/>
      <c r="F7" s="31"/>
    </row>
    <row r="8" spans="1:6" ht="24" customHeight="1">
      <c r="A8" s="4" t="s">
        <v>21</v>
      </c>
      <c r="B8" s="1" t="s">
        <v>51</v>
      </c>
      <c r="C8" s="31"/>
      <c r="D8" s="31"/>
      <c r="E8" s="31"/>
      <c r="F8" s="31"/>
    </row>
    <row r="9" spans="1:6" ht="24" customHeight="1">
      <c r="A9" s="4" t="s">
        <v>22</v>
      </c>
      <c r="B9" s="1" t="s">
        <v>16</v>
      </c>
      <c r="C9" s="31"/>
      <c r="D9" s="31"/>
      <c r="E9" s="31"/>
      <c r="F9" s="31"/>
    </row>
    <row r="10" spans="1:6" s="30" customFormat="1" ht="24" customHeight="1">
      <c r="A10" s="28" t="s">
        <v>34</v>
      </c>
      <c r="B10" s="29" t="s">
        <v>17</v>
      </c>
      <c r="C10" s="31"/>
      <c r="D10" s="31"/>
      <c r="E10" s="31"/>
      <c r="F10" s="31"/>
    </row>
    <row r="11" spans="1:6" s="21" customFormat="1" ht="25.15" customHeight="1">
      <c r="A11" s="23"/>
      <c r="B11" s="19" t="s">
        <v>48</v>
      </c>
      <c r="C11" s="36">
        <f>SUM(C6:C10)</f>
        <v>0</v>
      </c>
      <c r="D11" s="36">
        <f t="shared" ref="D11:F11" si="0">SUM(D6:D10)</f>
        <v>0</v>
      </c>
      <c r="E11" s="36">
        <f t="shared" si="0"/>
        <v>0</v>
      </c>
      <c r="F11" s="36">
        <f t="shared" si="0"/>
        <v>0</v>
      </c>
    </row>
  </sheetData>
  <mergeCells count="1">
    <mergeCell ref="A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="93" zoomScaleNormal="93" workbookViewId="0">
      <selection activeCell="J2" sqref="J2"/>
    </sheetView>
  </sheetViews>
  <sheetFormatPr defaultRowHeight="15"/>
  <cols>
    <col min="1" max="1" width="6.7109375" customWidth="1"/>
    <col min="2" max="2" width="26" customWidth="1"/>
    <col min="3" max="10" width="14.7109375" customWidth="1"/>
  </cols>
  <sheetData>
    <row r="1" spans="1:10" ht="24" customHeight="1">
      <c r="A1" s="3" t="s">
        <v>52</v>
      </c>
    </row>
    <row r="3" spans="1:10">
      <c r="A3" s="102" t="s">
        <v>7</v>
      </c>
      <c r="B3" s="102" t="s">
        <v>0</v>
      </c>
      <c r="C3" s="102" t="s">
        <v>38</v>
      </c>
      <c r="D3" s="102"/>
      <c r="E3" s="102" t="s">
        <v>1</v>
      </c>
      <c r="F3" s="102"/>
      <c r="G3" s="102" t="s">
        <v>4</v>
      </c>
      <c r="H3" s="102"/>
      <c r="I3" s="102" t="s">
        <v>42</v>
      </c>
      <c r="J3" s="102"/>
    </row>
    <row r="4" spans="1:10">
      <c r="A4" s="102"/>
      <c r="B4" s="102"/>
      <c r="C4" s="8" t="s">
        <v>53</v>
      </c>
      <c r="D4" s="8" t="s">
        <v>125</v>
      </c>
      <c r="E4" s="8" t="s">
        <v>53</v>
      </c>
      <c r="F4" s="8" t="s">
        <v>125</v>
      </c>
      <c r="G4" s="8" t="s">
        <v>53</v>
      </c>
      <c r="H4" s="8" t="s">
        <v>125</v>
      </c>
      <c r="I4" s="8" t="s">
        <v>53</v>
      </c>
      <c r="J4" s="8" t="s">
        <v>125</v>
      </c>
    </row>
    <row r="5" spans="1:10" s="6" customFormat="1" ht="10.9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</row>
    <row r="6" spans="1:10" ht="24" customHeight="1">
      <c r="A6" s="39" t="s">
        <v>28</v>
      </c>
      <c r="B6" s="74" t="s">
        <v>54</v>
      </c>
      <c r="C6" s="75">
        <f>SUM(C7:C9)</f>
        <v>0</v>
      </c>
      <c r="D6" s="76">
        <f t="shared" ref="D6:J6" si="0">SUM(D7:D9)</f>
        <v>0</v>
      </c>
      <c r="E6" s="75">
        <f t="shared" si="0"/>
        <v>0</v>
      </c>
      <c r="F6" s="76">
        <f t="shared" si="0"/>
        <v>0</v>
      </c>
      <c r="G6" s="75">
        <f t="shared" si="0"/>
        <v>0</v>
      </c>
      <c r="H6" s="76">
        <f t="shared" si="0"/>
        <v>0</v>
      </c>
      <c r="I6" s="75">
        <f t="shared" si="0"/>
        <v>0</v>
      </c>
      <c r="J6" s="76">
        <f t="shared" si="0"/>
        <v>0</v>
      </c>
    </row>
    <row r="7" spans="1:10" ht="24" customHeight="1">
      <c r="A7" s="4" t="s">
        <v>8</v>
      </c>
      <c r="B7" s="1"/>
      <c r="C7" s="70"/>
      <c r="D7" s="55"/>
      <c r="E7" s="70"/>
      <c r="F7" s="55"/>
      <c r="G7" s="70"/>
      <c r="H7" s="55"/>
      <c r="I7" s="70"/>
      <c r="J7" s="55"/>
    </row>
    <row r="8" spans="1:10" ht="24" customHeight="1">
      <c r="A8" s="4" t="s">
        <v>10</v>
      </c>
      <c r="B8" s="1"/>
      <c r="C8" s="71"/>
      <c r="D8" s="33"/>
      <c r="E8" s="71"/>
      <c r="F8" s="33"/>
      <c r="G8" s="71"/>
      <c r="H8" s="33"/>
      <c r="I8" s="71"/>
      <c r="J8" s="33"/>
    </row>
    <row r="9" spans="1:10" ht="24" customHeight="1">
      <c r="A9" s="4" t="s">
        <v>55</v>
      </c>
      <c r="B9" s="17"/>
      <c r="C9" s="71"/>
      <c r="D9" s="33"/>
      <c r="E9" s="71"/>
      <c r="F9" s="33"/>
      <c r="G9" s="71"/>
      <c r="H9" s="33"/>
      <c r="I9" s="71"/>
      <c r="J9" s="33"/>
    </row>
    <row r="10" spans="1:10" ht="24" customHeight="1">
      <c r="A10" s="39" t="s">
        <v>18</v>
      </c>
      <c r="B10" s="74" t="s">
        <v>56</v>
      </c>
      <c r="C10" s="75">
        <f>SUM(C11:C13)</f>
        <v>0</v>
      </c>
      <c r="D10" s="76">
        <f t="shared" ref="D10" si="1">SUM(D11:D13)</f>
        <v>0</v>
      </c>
      <c r="E10" s="75">
        <f t="shared" ref="E10" si="2">SUM(E11:E13)</f>
        <v>0</v>
      </c>
      <c r="F10" s="76">
        <f t="shared" ref="F10" si="3">SUM(F11:F13)</f>
        <v>0</v>
      </c>
      <c r="G10" s="75">
        <f t="shared" ref="G10" si="4">SUM(G11:G13)</f>
        <v>0</v>
      </c>
      <c r="H10" s="76">
        <f t="shared" ref="H10" si="5">SUM(H11:H13)</f>
        <v>0</v>
      </c>
      <c r="I10" s="75">
        <f t="shared" ref="I10" si="6">SUM(I11:I13)</f>
        <v>0</v>
      </c>
      <c r="J10" s="76">
        <f t="shared" ref="J10" si="7">SUM(J11:J13)</f>
        <v>0</v>
      </c>
    </row>
    <row r="11" spans="1:10" ht="24" customHeight="1">
      <c r="A11" s="4" t="s">
        <v>12</v>
      </c>
      <c r="B11" s="1"/>
      <c r="C11" s="70"/>
      <c r="D11" s="55"/>
      <c r="E11" s="70"/>
      <c r="F11" s="55"/>
      <c r="G11" s="70"/>
      <c r="H11" s="55"/>
      <c r="I11" s="70"/>
      <c r="J11" s="55"/>
    </row>
    <row r="12" spans="1:10" ht="24" customHeight="1">
      <c r="A12" s="4" t="s">
        <v>14</v>
      </c>
      <c r="B12" s="1"/>
      <c r="C12" s="71"/>
      <c r="D12" s="33"/>
      <c r="E12" s="71"/>
      <c r="F12" s="33"/>
      <c r="G12" s="71"/>
      <c r="H12" s="33"/>
      <c r="I12" s="71"/>
      <c r="J12" s="33"/>
    </row>
    <row r="13" spans="1:10" ht="24" customHeight="1">
      <c r="A13" s="4" t="s">
        <v>55</v>
      </c>
      <c r="B13" s="17"/>
      <c r="C13" s="71"/>
      <c r="D13" s="33"/>
      <c r="E13" s="71"/>
      <c r="F13" s="33"/>
      <c r="G13" s="71"/>
      <c r="H13" s="33"/>
      <c r="I13" s="71"/>
      <c r="J13" s="33"/>
    </row>
    <row r="14" spans="1:10" ht="30.75" customHeight="1">
      <c r="A14" s="39" t="s">
        <v>21</v>
      </c>
      <c r="B14" s="74" t="s">
        <v>57</v>
      </c>
      <c r="C14" s="75">
        <f>SUM(C15:C17)</f>
        <v>0</v>
      </c>
      <c r="D14" s="76">
        <f t="shared" ref="D14" si="8">SUM(D15:D17)</f>
        <v>0</v>
      </c>
      <c r="E14" s="75">
        <f t="shared" ref="E14" si="9">SUM(E15:E17)</f>
        <v>0</v>
      </c>
      <c r="F14" s="76">
        <f t="shared" ref="F14" si="10">SUM(F15:F17)</f>
        <v>0</v>
      </c>
      <c r="G14" s="75">
        <f t="shared" ref="G14" si="11">SUM(G15:G17)</f>
        <v>0</v>
      </c>
      <c r="H14" s="76">
        <f t="shared" ref="H14" si="12">SUM(H15:H17)</f>
        <v>0</v>
      </c>
      <c r="I14" s="75">
        <f t="shared" ref="I14" si="13">SUM(I15:I17)</f>
        <v>0</v>
      </c>
      <c r="J14" s="76">
        <f t="shared" ref="J14" si="14">SUM(J15:J17)</f>
        <v>0</v>
      </c>
    </row>
    <row r="15" spans="1:10" ht="24" customHeight="1">
      <c r="A15" s="4" t="s">
        <v>58</v>
      </c>
      <c r="B15" s="1"/>
      <c r="C15" s="70"/>
      <c r="D15" s="55"/>
      <c r="E15" s="70"/>
      <c r="F15" s="55"/>
      <c r="G15" s="70"/>
      <c r="H15" s="55"/>
      <c r="I15" s="70"/>
      <c r="J15" s="55"/>
    </row>
    <row r="16" spans="1:10" ht="24" customHeight="1">
      <c r="A16" s="4" t="s">
        <v>59</v>
      </c>
      <c r="B16" s="1"/>
      <c r="C16" s="71"/>
      <c r="D16" s="33"/>
      <c r="E16" s="71"/>
      <c r="F16" s="33"/>
      <c r="G16" s="71"/>
      <c r="H16" s="33"/>
      <c r="I16" s="71"/>
      <c r="J16" s="33"/>
    </row>
    <row r="17" spans="1:10" ht="24" customHeight="1">
      <c r="A17" s="4" t="s">
        <v>55</v>
      </c>
      <c r="B17" s="17"/>
      <c r="C17" s="71"/>
      <c r="D17" s="33"/>
      <c r="E17" s="71"/>
      <c r="F17" s="33"/>
      <c r="G17" s="71"/>
      <c r="H17" s="33"/>
      <c r="I17" s="71"/>
      <c r="J17" s="33"/>
    </row>
    <row r="18" spans="1:10" ht="24" customHeight="1">
      <c r="A18" s="39" t="s">
        <v>22</v>
      </c>
      <c r="B18" s="74" t="s">
        <v>32</v>
      </c>
      <c r="C18" s="75">
        <f>SUM(C19:C21)</f>
        <v>0</v>
      </c>
      <c r="D18" s="76">
        <f t="shared" ref="D18" si="15">SUM(D19:D21)</f>
        <v>0</v>
      </c>
      <c r="E18" s="75">
        <f t="shared" ref="E18" si="16">SUM(E19:E21)</f>
        <v>0</v>
      </c>
      <c r="F18" s="76">
        <f t="shared" ref="F18" si="17">SUM(F19:F21)</f>
        <v>0</v>
      </c>
      <c r="G18" s="75">
        <f t="shared" ref="G18" si="18">SUM(G19:G21)</f>
        <v>0</v>
      </c>
      <c r="H18" s="76">
        <f t="shared" ref="H18" si="19">SUM(H19:H21)</f>
        <v>0</v>
      </c>
      <c r="I18" s="75">
        <f t="shared" ref="I18" si="20">SUM(I19:I21)</f>
        <v>0</v>
      </c>
      <c r="J18" s="76">
        <f t="shared" ref="J18" si="21">SUM(J19:J21)</f>
        <v>0</v>
      </c>
    </row>
    <row r="19" spans="1:10" ht="24" customHeight="1">
      <c r="A19" s="4" t="s">
        <v>60</v>
      </c>
      <c r="B19" s="1"/>
      <c r="C19" s="70"/>
      <c r="D19" s="55"/>
      <c r="E19" s="70"/>
      <c r="F19" s="55"/>
      <c r="G19" s="70"/>
      <c r="H19" s="55"/>
      <c r="I19" s="70"/>
      <c r="J19" s="55"/>
    </row>
    <row r="20" spans="1:10" ht="24" customHeight="1">
      <c r="A20" s="4" t="s">
        <v>61</v>
      </c>
      <c r="B20" s="1"/>
      <c r="C20" s="71"/>
      <c r="D20" s="33"/>
      <c r="E20" s="71"/>
      <c r="F20" s="33"/>
      <c r="G20" s="71"/>
      <c r="H20" s="33"/>
      <c r="I20" s="71"/>
      <c r="J20" s="33"/>
    </row>
    <row r="21" spans="1:10" ht="24" customHeight="1">
      <c r="A21" s="4" t="s">
        <v>55</v>
      </c>
      <c r="B21" s="17"/>
      <c r="C21" s="71"/>
      <c r="D21" s="33"/>
      <c r="E21" s="71"/>
      <c r="F21" s="33"/>
      <c r="G21" s="71"/>
      <c r="H21" s="33"/>
      <c r="I21" s="71"/>
      <c r="J21" s="33"/>
    </row>
    <row r="22" spans="1:10" s="21" customFormat="1" ht="24" customHeight="1">
      <c r="A22" s="108" t="s">
        <v>48</v>
      </c>
      <c r="B22" s="109"/>
      <c r="C22" s="72">
        <f>C6+C10+C14+C18</f>
        <v>0</v>
      </c>
      <c r="D22" s="73">
        <f t="shared" ref="D22:J22" si="22">D6+D10+D14+D18</f>
        <v>0</v>
      </c>
      <c r="E22" s="72">
        <f t="shared" si="22"/>
        <v>0</v>
      </c>
      <c r="F22" s="73">
        <f t="shared" si="22"/>
        <v>0</v>
      </c>
      <c r="G22" s="72">
        <f t="shared" si="22"/>
        <v>0</v>
      </c>
      <c r="H22" s="73">
        <f t="shared" si="22"/>
        <v>0</v>
      </c>
      <c r="I22" s="72">
        <f t="shared" si="22"/>
        <v>0</v>
      </c>
      <c r="J22" s="73">
        <f t="shared" si="22"/>
        <v>0</v>
      </c>
    </row>
  </sheetData>
  <mergeCells count="7">
    <mergeCell ref="A22:B22"/>
    <mergeCell ref="E3:F3"/>
    <mergeCell ref="G3:H3"/>
    <mergeCell ref="I3:J3"/>
    <mergeCell ref="A3:A4"/>
    <mergeCell ref="B3:B4"/>
    <mergeCell ref="C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G19" sqref="G19"/>
    </sheetView>
  </sheetViews>
  <sheetFormatPr defaultRowHeight="15"/>
  <cols>
    <col min="1" max="1" width="3.5703125" customWidth="1"/>
    <col min="2" max="2" width="15" customWidth="1"/>
    <col min="3" max="3" width="26" customWidth="1"/>
    <col min="4" max="4" width="15.42578125" customWidth="1"/>
    <col min="5" max="5" width="13" customWidth="1"/>
    <col min="6" max="7" width="14.7109375" customWidth="1"/>
    <col min="8" max="8" width="13" customWidth="1"/>
    <col min="9" max="9" width="14.7109375" customWidth="1"/>
  </cols>
  <sheetData>
    <row r="1" spans="1:9" ht="24" customHeight="1">
      <c r="A1" s="3" t="s">
        <v>62</v>
      </c>
      <c r="B1" s="3"/>
    </row>
    <row r="2" spans="1:9">
      <c r="I2" s="69" t="s">
        <v>130</v>
      </c>
    </row>
    <row r="3" spans="1:9" ht="15" customHeight="1">
      <c r="A3" s="102" t="s">
        <v>7</v>
      </c>
      <c r="B3" s="104" t="s">
        <v>126</v>
      </c>
      <c r="C3" s="103" t="s">
        <v>127</v>
      </c>
      <c r="D3" s="103" t="s">
        <v>38</v>
      </c>
      <c r="E3" s="104" t="s">
        <v>128</v>
      </c>
      <c r="F3" s="112" t="s">
        <v>4</v>
      </c>
      <c r="G3" s="113"/>
      <c r="H3" s="114"/>
      <c r="I3" s="103" t="s">
        <v>42</v>
      </c>
    </row>
    <row r="4" spans="1:9" ht="47.25">
      <c r="A4" s="102"/>
      <c r="B4" s="105"/>
      <c r="C4" s="102"/>
      <c r="D4" s="103"/>
      <c r="E4" s="105"/>
      <c r="F4" s="8" t="s">
        <v>129</v>
      </c>
      <c r="G4" s="32" t="s">
        <v>143</v>
      </c>
      <c r="H4" s="24" t="s">
        <v>131</v>
      </c>
      <c r="I4" s="103"/>
    </row>
    <row r="5" spans="1:9" s="6" customFormat="1" ht="10.9" customHeight="1">
      <c r="A5" s="10">
        <v>1</v>
      </c>
      <c r="B5" s="10"/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</row>
    <row r="6" spans="1:9" ht="24" customHeight="1">
      <c r="A6" s="16" t="s">
        <v>28</v>
      </c>
      <c r="B6" s="16"/>
      <c r="C6" s="1"/>
      <c r="D6" s="5"/>
      <c r="E6" s="5"/>
      <c r="F6" s="5"/>
      <c r="G6" s="5"/>
      <c r="H6" s="5">
        <f>G6+F6</f>
        <v>0</v>
      </c>
      <c r="I6" s="13"/>
    </row>
    <row r="7" spans="1:9" ht="24" customHeight="1">
      <c r="A7" s="16" t="s">
        <v>18</v>
      </c>
      <c r="B7" s="16"/>
      <c r="C7" s="1"/>
      <c r="D7" s="5"/>
      <c r="E7" s="5"/>
      <c r="F7" s="5"/>
      <c r="G7" s="5"/>
      <c r="H7" s="5">
        <f>G7+F7</f>
        <v>0</v>
      </c>
      <c r="I7" s="13"/>
    </row>
    <row r="8" spans="1:9" ht="24" customHeight="1">
      <c r="A8" s="16" t="s">
        <v>21</v>
      </c>
      <c r="B8" s="16"/>
      <c r="C8" s="1"/>
      <c r="D8" s="2"/>
      <c r="E8" s="2"/>
      <c r="F8" s="2"/>
      <c r="G8" s="2"/>
      <c r="H8" s="5">
        <f t="shared" ref="H8:H9" si="0">G8+F8</f>
        <v>0</v>
      </c>
      <c r="I8" s="13"/>
    </row>
    <row r="9" spans="1:9" ht="24" customHeight="1">
      <c r="A9" s="16" t="s">
        <v>22</v>
      </c>
      <c r="B9" s="16"/>
      <c r="C9" s="1"/>
      <c r="D9" s="2"/>
      <c r="E9" s="2"/>
      <c r="F9" s="2"/>
      <c r="G9" s="2"/>
      <c r="H9" s="5">
        <f t="shared" si="0"/>
        <v>0</v>
      </c>
      <c r="I9" s="13"/>
    </row>
    <row r="10" spans="1:9" ht="24" customHeight="1">
      <c r="A10" s="16" t="s">
        <v>55</v>
      </c>
      <c r="B10" s="79"/>
      <c r="C10" s="80"/>
      <c r="D10" s="2"/>
      <c r="E10" s="2"/>
      <c r="F10" s="2"/>
      <c r="G10" s="2"/>
      <c r="H10" s="5"/>
      <c r="I10" s="13"/>
    </row>
    <row r="11" spans="1:9" s="21" customFormat="1" ht="24" customHeight="1">
      <c r="A11" s="18"/>
      <c r="B11" s="110" t="s">
        <v>48</v>
      </c>
      <c r="C11" s="111"/>
      <c r="D11" s="20">
        <f>SUM(D6:D9)</f>
        <v>0</v>
      </c>
      <c r="E11" s="20">
        <f t="shared" ref="E11:H11" si="1">SUM(E6:E9)</f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>SUM(I6:I9)</f>
        <v>0</v>
      </c>
    </row>
    <row r="13" spans="1:9" ht="17.25">
      <c r="A13" t="s">
        <v>132</v>
      </c>
    </row>
    <row r="14" spans="1:9">
      <c r="A14" t="s">
        <v>133</v>
      </c>
      <c r="B14" t="s">
        <v>134</v>
      </c>
    </row>
    <row r="15" spans="1:9">
      <c r="A15" t="s">
        <v>133</v>
      </c>
      <c r="B15" t="s">
        <v>135</v>
      </c>
    </row>
    <row r="16" spans="1:9">
      <c r="A16" t="s">
        <v>133</v>
      </c>
      <c r="B16" t="s">
        <v>136</v>
      </c>
    </row>
    <row r="17" spans="1:2">
      <c r="A17" t="s">
        <v>133</v>
      </c>
      <c r="B17" t="s">
        <v>137</v>
      </c>
    </row>
    <row r="18" spans="1:2">
      <c r="A18" t="s">
        <v>133</v>
      </c>
      <c r="B18" t="s">
        <v>5</v>
      </c>
    </row>
  </sheetData>
  <mergeCells count="8">
    <mergeCell ref="B11:C11"/>
    <mergeCell ref="A3:A4"/>
    <mergeCell ref="C3:C4"/>
    <mergeCell ref="D3:D4"/>
    <mergeCell ref="I3:I4"/>
    <mergeCell ref="E3:E4"/>
    <mergeCell ref="F3:H3"/>
    <mergeCell ref="B3:B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G14" sqref="G14"/>
    </sheetView>
  </sheetViews>
  <sheetFormatPr defaultRowHeight="15"/>
  <cols>
    <col min="1" max="1" width="6.7109375" customWidth="1"/>
    <col min="2" max="2" width="26" customWidth="1"/>
    <col min="3" max="4" width="18.28515625" customWidth="1"/>
    <col min="5" max="7" width="14.7109375" customWidth="1"/>
    <col min="8" max="8" width="18" customWidth="1"/>
  </cols>
  <sheetData>
    <row r="1" spans="1:8" ht="24" customHeight="1">
      <c r="A1" s="3" t="s">
        <v>66</v>
      </c>
    </row>
    <row r="2" spans="1:8">
      <c r="H2" s="69" t="s">
        <v>121</v>
      </c>
    </row>
    <row r="3" spans="1:8" ht="27.6" customHeight="1">
      <c r="A3" s="102" t="s">
        <v>7</v>
      </c>
      <c r="B3" s="103" t="s">
        <v>67</v>
      </c>
      <c r="C3" s="103" t="s">
        <v>38</v>
      </c>
      <c r="D3" s="104" t="s">
        <v>1</v>
      </c>
      <c r="E3" s="112" t="s">
        <v>4</v>
      </c>
      <c r="F3" s="113"/>
      <c r="G3" s="114"/>
      <c r="H3" s="103" t="s">
        <v>42</v>
      </c>
    </row>
    <row r="4" spans="1:8" ht="27.6" customHeight="1">
      <c r="A4" s="102"/>
      <c r="B4" s="102"/>
      <c r="C4" s="103"/>
      <c r="D4" s="105"/>
      <c r="E4" s="8" t="s">
        <v>63</v>
      </c>
      <c r="F4" s="8" t="s">
        <v>64</v>
      </c>
      <c r="G4" s="8" t="s">
        <v>131</v>
      </c>
      <c r="H4" s="103"/>
    </row>
    <row r="5" spans="1:8" s="6" customFormat="1" ht="10.9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</row>
    <row r="6" spans="1:8" ht="24" customHeight="1">
      <c r="A6" s="16" t="s">
        <v>28</v>
      </c>
      <c r="B6" s="1"/>
      <c r="C6" s="5"/>
      <c r="D6" s="5"/>
      <c r="E6" s="5"/>
      <c r="F6" s="5"/>
      <c r="G6" s="5">
        <f>F6+E6</f>
        <v>0</v>
      </c>
      <c r="H6" s="13"/>
    </row>
    <row r="7" spans="1:8" ht="24" customHeight="1">
      <c r="A7" s="16" t="s">
        <v>18</v>
      </c>
      <c r="B7" s="1"/>
      <c r="C7" s="5"/>
      <c r="D7" s="5"/>
      <c r="E7" s="5"/>
      <c r="F7" s="5"/>
      <c r="G7" s="5">
        <f t="shared" ref="G7:G9" si="0">F7+E7</f>
        <v>0</v>
      </c>
      <c r="H7" s="13"/>
    </row>
    <row r="8" spans="1:8" ht="24" customHeight="1">
      <c r="A8" s="16" t="s">
        <v>21</v>
      </c>
      <c r="B8" s="1"/>
      <c r="C8" s="2"/>
      <c r="D8" s="2"/>
      <c r="E8" s="2"/>
      <c r="F8" s="2"/>
      <c r="G8" s="5">
        <f t="shared" si="0"/>
        <v>0</v>
      </c>
      <c r="H8" s="13"/>
    </row>
    <row r="9" spans="1:8" ht="24" customHeight="1">
      <c r="A9" s="16" t="s">
        <v>22</v>
      </c>
      <c r="B9" s="1"/>
      <c r="C9" s="2"/>
      <c r="D9" s="2"/>
      <c r="E9" s="2"/>
      <c r="F9" s="2"/>
      <c r="G9" s="5">
        <f t="shared" si="0"/>
        <v>0</v>
      </c>
      <c r="H9" s="13"/>
    </row>
    <row r="10" spans="1:8" ht="24" customHeight="1">
      <c r="A10" s="16" t="s">
        <v>55</v>
      </c>
      <c r="B10" s="1"/>
      <c r="C10" s="2"/>
      <c r="D10" s="2"/>
      <c r="E10" s="2"/>
      <c r="F10" s="2"/>
      <c r="G10" s="5"/>
      <c r="H10" s="13"/>
    </row>
    <row r="11" spans="1:8" s="21" customFormat="1" ht="24" customHeight="1">
      <c r="A11" s="18"/>
      <c r="B11" s="77" t="s">
        <v>48</v>
      </c>
      <c r="C11" s="20">
        <f>SUM(C6:C9)</f>
        <v>0</v>
      </c>
      <c r="D11" s="20">
        <f t="shared" ref="D11:G11" si="1">SUM(D6:D9)</f>
        <v>0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>SUM(H6:H9)</f>
        <v>0</v>
      </c>
    </row>
  </sheetData>
  <mergeCells count="6">
    <mergeCell ref="H3:H4"/>
    <mergeCell ref="A3:A4"/>
    <mergeCell ref="B3:B4"/>
    <mergeCell ref="C3:C4"/>
    <mergeCell ref="D3:D4"/>
    <mergeCell ref="E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F26" sqref="F26"/>
    </sheetView>
  </sheetViews>
  <sheetFormatPr defaultRowHeight="15"/>
  <cols>
    <col min="1" max="1" width="6.7109375" customWidth="1"/>
    <col min="2" max="2" width="26" customWidth="1"/>
    <col min="3" max="10" width="18.28515625" customWidth="1"/>
  </cols>
  <sheetData>
    <row r="1" spans="1:10" ht="24" customHeight="1">
      <c r="A1" s="3" t="s">
        <v>68</v>
      </c>
    </row>
    <row r="2" spans="1:10">
      <c r="J2" s="69" t="s">
        <v>121</v>
      </c>
    </row>
    <row r="3" spans="1:10" ht="14.45" customHeight="1">
      <c r="A3" s="102" t="s">
        <v>7</v>
      </c>
      <c r="B3" s="104" t="s">
        <v>75</v>
      </c>
      <c r="C3" s="103" t="s">
        <v>76</v>
      </c>
      <c r="D3" s="103"/>
      <c r="E3" s="103"/>
      <c r="F3" s="103"/>
      <c r="G3" s="103"/>
      <c r="H3" s="103"/>
      <c r="I3" s="115" t="s">
        <v>48</v>
      </c>
      <c r="J3" s="116"/>
    </row>
    <row r="4" spans="1:10">
      <c r="A4" s="102"/>
      <c r="B4" s="119"/>
      <c r="C4" s="103" t="s">
        <v>69</v>
      </c>
      <c r="D4" s="103"/>
      <c r="E4" s="102" t="s">
        <v>73</v>
      </c>
      <c r="F4" s="102"/>
      <c r="G4" s="102" t="s">
        <v>74</v>
      </c>
      <c r="H4" s="102"/>
      <c r="I4" s="117"/>
      <c r="J4" s="118"/>
    </row>
    <row r="5" spans="1:10">
      <c r="A5" s="102"/>
      <c r="B5" s="119"/>
      <c r="C5" s="120" t="s">
        <v>70</v>
      </c>
      <c r="D5" s="121"/>
      <c r="E5" s="121"/>
      <c r="F5" s="121"/>
      <c r="G5" s="121"/>
      <c r="H5" s="122"/>
      <c r="I5" s="22"/>
      <c r="J5" s="22"/>
    </row>
    <row r="6" spans="1:10" ht="30">
      <c r="A6" s="102"/>
      <c r="B6" s="105"/>
      <c r="C6" s="8" t="s">
        <v>71</v>
      </c>
      <c r="D6" s="8" t="s">
        <v>72</v>
      </c>
      <c r="E6" s="8" t="s">
        <v>71</v>
      </c>
      <c r="F6" s="8" t="s">
        <v>72</v>
      </c>
      <c r="G6" s="8" t="s">
        <v>71</v>
      </c>
      <c r="H6" s="8" t="s">
        <v>72</v>
      </c>
      <c r="I6" s="8" t="s">
        <v>71</v>
      </c>
      <c r="J6" s="8" t="s">
        <v>72</v>
      </c>
    </row>
    <row r="7" spans="1:10" s="6" customFormat="1" ht="10.9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1">
        <v>7</v>
      </c>
      <c r="H7" s="10">
        <v>8</v>
      </c>
      <c r="I7" s="10">
        <v>9</v>
      </c>
      <c r="J7" s="10">
        <v>10</v>
      </c>
    </row>
    <row r="8" spans="1:10" ht="24" customHeight="1">
      <c r="A8" s="16" t="s">
        <v>28</v>
      </c>
      <c r="B8" s="1"/>
      <c r="C8" s="5"/>
      <c r="D8" s="5"/>
      <c r="E8" s="5"/>
      <c r="F8" s="5"/>
      <c r="G8" s="13"/>
      <c r="H8" s="5"/>
      <c r="I8" s="78">
        <f>C8+E8+G8</f>
        <v>0</v>
      </c>
      <c r="J8" s="78">
        <f>D8+F8+H8</f>
        <v>0</v>
      </c>
    </row>
    <row r="9" spans="1:10" ht="24" customHeight="1">
      <c r="A9" s="16" t="s">
        <v>18</v>
      </c>
      <c r="B9" s="1"/>
      <c r="C9" s="5"/>
      <c r="D9" s="5"/>
      <c r="E9" s="5"/>
      <c r="F9" s="5"/>
      <c r="G9" s="13"/>
      <c r="H9" s="5"/>
      <c r="I9" s="78">
        <f t="shared" ref="I9:I13" si="0">C9+E9+G9</f>
        <v>0</v>
      </c>
      <c r="J9" s="78">
        <f t="shared" ref="J9:J13" si="1">D9+F9+H9</f>
        <v>0</v>
      </c>
    </row>
    <row r="10" spans="1:10" ht="24" customHeight="1">
      <c r="A10" s="16" t="s">
        <v>21</v>
      </c>
      <c r="B10" s="1"/>
      <c r="C10" s="2"/>
      <c r="D10" s="2"/>
      <c r="E10" s="2"/>
      <c r="F10" s="2"/>
      <c r="G10" s="2"/>
      <c r="H10" s="2"/>
      <c r="I10" s="78">
        <f t="shared" si="0"/>
        <v>0</v>
      </c>
      <c r="J10" s="78">
        <f t="shared" si="1"/>
        <v>0</v>
      </c>
    </row>
    <row r="11" spans="1:10" ht="24" customHeight="1">
      <c r="A11" s="16" t="s">
        <v>22</v>
      </c>
      <c r="B11" s="17"/>
      <c r="C11" s="2"/>
      <c r="D11" s="2"/>
      <c r="E11" s="2"/>
      <c r="F11" s="2"/>
      <c r="G11" s="2"/>
      <c r="H11" s="2"/>
      <c r="I11" s="78">
        <f t="shared" si="0"/>
        <v>0</v>
      </c>
      <c r="J11" s="78">
        <f t="shared" si="1"/>
        <v>0</v>
      </c>
    </row>
    <row r="12" spans="1:10" ht="24" customHeight="1">
      <c r="A12" s="16" t="s">
        <v>34</v>
      </c>
      <c r="B12" s="1"/>
      <c r="C12" s="2"/>
      <c r="D12" s="2"/>
      <c r="E12" s="2"/>
      <c r="F12" s="2"/>
      <c r="G12" s="2"/>
      <c r="H12" s="2"/>
      <c r="I12" s="78">
        <f t="shared" si="0"/>
        <v>0</v>
      </c>
      <c r="J12" s="78">
        <f t="shared" si="1"/>
        <v>0</v>
      </c>
    </row>
    <row r="13" spans="1:10" ht="24" customHeight="1">
      <c r="A13" s="16" t="s">
        <v>55</v>
      </c>
      <c r="B13" s="1"/>
      <c r="C13" s="2"/>
      <c r="D13" s="2"/>
      <c r="E13" s="2"/>
      <c r="F13" s="2"/>
      <c r="G13" s="2"/>
      <c r="H13" s="2"/>
      <c r="I13" s="78">
        <f t="shared" si="0"/>
        <v>0</v>
      </c>
      <c r="J13" s="78">
        <f t="shared" si="1"/>
        <v>0</v>
      </c>
    </row>
    <row r="14" spans="1:10" s="21" customFormat="1" ht="24" customHeight="1">
      <c r="A14" s="18"/>
      <c r="B14" s="19" t="s">
        <v>48</v>
      </c>
      <c r="C14" s="20">
        <f>SUM(C8:C13)</f>
        <v>0</v>
      </c>
      <c r="D14" s="20">
        <f t="shared" ref="D14:J14" si="2">SUM(D8:D13)</f>
        <v>0</v>
      </c>
      <c r="E14" s="20">
        <f t="shared" si="2"/>
        <v>0</v>
      </c>
      <c r="F14" s="20">
        <f t="shared" si="2"/>
        <v>0</v>
      </c>
      <c r="G14" s="20">
        <f t="shared" si="2"/>
        <v>0</v>
      </c>
      <c r="H14" s="20">
        <f t="shared" si="2"/>
        <v>0</v>
      </c>
      <c r="I14" s="20">
        <f t="shared" si="2"/>
        <v>0</v>
      </c>
      <c r="J14" s="20">
        <f t="shared" si="2"/>
        <v>0</v>
      </c>
    </row>
  </sheetData>
  <mergeCells count="8">
    <mergeCell ref="I3:J4"/>
    <mergeCell ref="A3:A6"/>
    <mergeCell ref="B3:B6"/>
    <mergeCell ref="C3:H3"/>
    <mergeCell ref="C4:D4"/>
    <mergeCell ref="E4:F4"/>
    <mergeCell ref="G4:H4"/>
    <mergeCell ref="C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Tab. 1.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Tab.10</vt:lpstr>
      <vt:lpstr>Tab. 11</vt:lpstr>
      <vt:lpstr>Tab. 12</vt:lpstr>
      <vt:lpstr>Tab. 13</vt:lpstr>
      <vt:lpstr>Tab. 14</vt:lpstr>
      <vt:lpstr>Tab. 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komp6</dc:creator>
  <cp:lastModifiedBy>Katarzyna Jakubiak</cp:lastModifiedBy>
  <cp:lastPrinted>2019-04-04T08:55:45Z</cp:lastPrinted>
  <dcterms:created xsi:type="dcterms:W3CDTF">2018-01-03T11:11:24Z</dcterms:created>
  <dcterms:modified xsi:type="dcterms:W3CDTF">2019-04-04T08:58:41Z</dcterms:modified>
</cp:coreProperties>
</file>