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Arkusz1" sheetId="1" r:id="rId1"/>
  </sheets>
  <definedNames>
    <definedName name="_xlnm.Print_Area" localSheetId="0">'Arkusz1'!$A$1:$F$53</definedName>
  </definedNames>
  <calcPr fullCalcOnLoad="1"/>
</workbook>
</file>

<file path=xl/sharedStrings.xml><?xml version="1.0" encoding="utf-8"?>
<sst xmlns="http://schemas.openxmlformats.org/spreadsheetml/2006/main" count="50" uniqueCount="36">
  <si>
    <t>PLAN DOCHODÓW  BUDŻETOWYCH NA REALIZACJĘ ZADAŃ WŁASNYCH</t>
  </si>
  <si>
    <t>Dział</t>
  </si>
  <si>
    <t>Rozdział</t>
  </si>
  <si>
    <t>Paragraf</t>
  </si>
  <si>
    <t>Nazwa klasyfikacji budżetowej</t>
  </si>
  <si>
    <t>Zmniejszenia</t>
  </si>
  <si>
    <t>Zwiększenia</t>
  </si>
  <si>
    <t>Razem</t>
  </si>
  <si>
    <t>PLAN WYDATKÓW MAJĄTKOWYCH NA REALIZACJĘ ZADAŃ WŁASNYCH</t>
  </si>
  <si>
    <t>GOSPODARKA KOMUNALNA I OCHRONA ŚRODOWISKA</t>
  </si>
  <si>
    <t>Razem:</t>
  </si>
  <si>
    <t>Gospodarka ściekowa i ochrona wód</t>
  </si>
  <si>
    <t>OŚWIATA I WYCHOWANIE</t>
  </si>
  <si>
    <t>POMOC SPOŁECZNA</t>
  </si>
  <si>
    <t>KULTURA FIZYCZNA I SPORT</t>
  </si>
  <si>
    <t>KULTURA I OCHRONA DZIEDZICTWA NARODOWEGO</t>
  </si>
  <si>
    <t>Domy i ośrodki kultury, świetlice i kluby</t>
  </si>
  <si>
    <t>WYTWARZANIE I ZAOPATRYWANIE W ENERGIĘ ELEKTRYCZNĄ, GAZ I WODĘ</t>
  </si>
  <si>
    <t>Dostarczanie wody</t>
  </si>
  <si>
    <t>TRANSPORT I ŁĄCZNOŚĆ</t>
  </si>
  <si>
    <t>Drogi publiczne gminne</t>
  </si>
  <si>
    <t>2705</t>
  </si>
  <si>
    <t>Szkoły podstawowe</t>
  </si>
  <si>
    <t>Środki na dofinansowanie własnych zadań bieżących gmin (związków gmin), powiatów (związków powiatów), samorządów województw, pozyskane z innych źródeł</t>
  </si>
  <si>
    <t>6260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</si>
  <si>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</si>
  <si>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Dotacje otrzymane z funduszy celowych na finansowanie lub dofinansowanie kosztów realizacji inwestycji i zakupów inwestycyjnych jednostek sektora finansów publicznych</t>
  </si>
  <si>
    <t>Obiekty sportowe</t>
  </si>
  <si>
    <t>GOSPODARKA MIESZKANIOWA</t>
  </si>
  <si>
    <t>Dostarczanie paliw gazowych</t>
  </si>
  <si>
    <t>Pozostala działalność</t>
  </si>
  <si>
    <t>DZIAŁALNOŚĆ USŁUGOWA</t>
  </si>
  <si>
    <t>OCHRONA ZDROWIA</t>
  </si>
  <si>
    <t>Ratownictwo medyczne</t>
  </si>
  <si>
    <t xml:space="preserve">Załącznik Nr 1
do Uchwały XXXVI/275/05
Rady Miejskiej w Policach 
z dnia 02.09.2005 r. </t>
  </si>
  <si>
    <t xml:space="preserve">Załącznik Nr 3
do Uchwały Nr XXXVI/275/05
Rady Miejskiej w Policach 
z dnia 02.09.2005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</si>
</sst>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2" fillId="0" borderId="3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D19" sqref="D19"/>
    </sheetView>
  </sheetViews>
  <sheetFormatPr defaultColWidth="9.140625" defaultRowHeight="12.75"/>
  <cols>
    <col min="2" max="3" width="8.8515625" style="0" customWidth="1"/>
    <col min="4" max="4" width="37.57421875" style="0" customWidth="1"/>
    <col min="5" max="5" width="18.57421875" style="0" customWidth="1"/>
    <col min="6" max="6" width="21.140625" style="0" customWidth="1"/>
  </cols>
  <sheetData>
    <row r="1" spans="1:6" ht="58.5" customHeight="1">
      <c r="A1" s="1"/>
      <c r="B1" s="1"/>
      <c r="C1" s="1"/>
      <c r="D1" s="1" t="s">
        <v>25</v>
      </c>
      <c r="F1" s="77" t="s">
        <v>34</v>
      </c>
    </row>
    <row r="2" spans="1:6" ht="12.75">
      <c r="A2" s="1"/>
      <c r="B2" s="1"/>
      <c r="C2" s="1"/>
      <c r="D2" s="1"/>
      <c r="F2" s="2"/>
    </row>
    <row r="3" spans="1:6" ht="12.75">
      <c r="A3" s="1"/>
      <c r="B3" s="1"/>
      <c r="C3" s="1"/>
      <c r="D3" s="1"/>
      <c r="F3" s="2"/>
    </row>
    <row r="4" spans="1:6" ht="12.75">
      <c r="A4" s="1"/>
      <c r="B4" s="1"/>
      <c r="C4" s="1"/>
      <c r="D4" s="1"/>
      <c r="F4" s="2"/>
    </row>
    <row r="5" ht="13.5" thickBot="1"/>
    <row r="6" spans="1:6" ht="24.75" customHeight="1" thickBot="1">
      <c r="A6" s="110" t="s">
        <v>0</v>
      </c>
      <c r="B6" s="111"/>
      <c r="C6" s="111"/>
      <c r="D6" s="111"/>
      <c r="E6" s="111"/>
      <c r="F6" s="112"/>
    </row>
    <row r="7" spans="1:6" ht="24.75" customHeight="1" thickBot="1">
      <c r="A7" s="16" t="s">
        <v>1</v>
      </c>
      <c r="B7" s="16" t="s">
        <v>2</v>
      </c>
      <c r="C7" s="16" t="s">
        <v>3</v>
      </c>
      <c r="D7" s="19" t="s">
        <v>4</v>
      </c>
      <c r="E7" s="16" t="s">
        <v>5</v>
      </c>
      <c r="F7" s="18" t="s">
        <v>6</v>
      </c>
    </row>
    <row r="8" spans="1:6" ht="13.5" thickBot="1">
      <c r="A8" s="14">
        <v>1</v>
      </c>
      <c r="B8" s="14">
        <v>2</v>
      </c>
      <c r="C8" s="14">
        <v>3</v>
      </c>
      <c r="D8" s="21">
        <v>4</v>
      </c>
      <c r="E8" s="14">
        <v>5</v>
      </c>
      <c r="F8" s="13">
        <v>6</v>
      </c>
    </row>
    <row r="9" spans="1:6" ht="21" customHeight="1">
      <c r="A9" s="59">
        <v>801</v>
      </c>
      <c r="B9" s="55"/>
      <c r="C9" s="56"/>
      <c r="D9" s="57" t="s">
        <v>12</v>
      </c>
      <c r="E9" s="58">
        <v>0</v>
      </c>
      <c r="F9" s="71">
        <f>SUM(F10)</f>
        <v>4000</v>
      </c>
    </row>
    <row r="10" spans="1:6" ht="15.75" customHeight="1">
      <c r="A10" s="38"/>
      <c r="B10" s="6">
        <v>80101</v>
      </c>
      <c r="C10" s="29"/>
      <c r="D10" s="30" t="s">
        <v>22</v>
      </c>
      <c r="E10" s="4">
        <v>0</v>
      </c>
      <c r="F10" s="39">
        <f>SUM(F11)</f>
        <v>4000</v>
      </c>
    </row>
    <row r="11" spans="1:6" ht="53.25" customHeight="1">
      <c r="A11" s="38"/>
      <c r="B11" s="53"/>
      <c r="C11" s="29" t="s">
        <v>21</v>
      </c>
      <c r="D11" s="30" t="s">
        <v>23</v>
      </c>
      <c r="E11" s="4">
        <v>0</v>
      </c>
      <c r="F11" s="39">
        <v>4000</v>
      </c>
    </row>
    <row r="12" spans="1:6" s="5" customFormat="1" ht="31.5" customHeight="1">
      <c r="A12" s="43">
        <v>900</v>
      </c>
      <c r="B12" s="24"/>
      <c r="C12" s="25"/>
      <c r="D12" s="51" t="s">
        <v>9</v>
      </c>
      <c r="E12" s="72">
        <f>SUM(E14)</f>
        <v>40</v>
      </c>
      <c r="F12" s="70">
        <f>SUM(F13)</f>
        <v>0</v>
      </c>
    </row>
    <row r="13" spans="1:6" ht="12.75">
      <c r="A13" s="38"/>
      <c r="B13" s="6">
        <v>90001</v>
      </c>
      <c r="C13" s="29"/>
      <c r="D13" s="30" t="s">
        <v>11</v>
      </c>
      <c r="E13" s="4">
        <v>0</v>
      </c>
      <c r="F13" s="39">
        <v>0</v>
      </c>
    </row>
    <row r="14" spans="1:6" ht="67.5" customHeight="1">
      <c r="A14" s="38"/>
      <c r="B14" s="53"/>
      <c r="C14" s="29" t="s">
        <v>24</v>
      </c>
      <c r="D14" s="30" t="s">
        <v>26</v>
      </c>
      <c r="E14" s="4">
        <v>40</v>
      </c>
      <c r="F14" s="39">
        <v>0</v>
      </c>
    </row>
    <row r="15" spans="1:6" ht="30" customHeight="1">
      <c r="A15" s="63">
        <v>921</v>
      </c>
      <c r="B15" s="54"/>
      <c r="C15" s="64"/>
      <c r="D15" s="65" t="s">
        <v>15</v>
      </c>
      <c r="E15" s="66">
        <v>0</v>
      </c>
      <c r="F15" s="73">
        <f>SUM(F16)</f>
        <v>9000</v>
      </c>
    </row>
    <row r="16" spans="1:6" ht="15.75" customHeight="1">
      <c r="A16" s="38"/>
      <c r="B16" s="60">
        <v>92109</v>
      </c>
      <c r="C16" s="61"/>
      <c r="D16" s="62" t="s">
        <v>16</v>
      </c>
      <c r="E16" s="15">
        <v>0</v>
      </c>
      <c r="F16" s="40">
        <f>SUM(F17)</f>
        <v>9000</v>
      </c>
    </row>
    <row r="17" spans="1:6" ht="69" customHeight="1" thickBot="1">
      <c r="A17" s="52"/>
      <c r="B17" s="53"/>
      <c r="C17" s="29" t="s">
        <v>24</v>
      </c>
      <c r="D17" s="30" t="s">
        <v>26</v>
      </c>
      <c r="E17" s="4">
        <v>0</v>
      </c>
      <c r="F17" s="39">
        <v>9000</v>
      </c>
    </row>
    <row r="18" spans="1:6" s="8" customFormat="1" ht="31.5" customHeight="1" thickBot="1">
      <c r="A18" s="113" t="s">
        <v>10</v>
      </c>
      <c r="B18" s="114"/>
      <c r="C18" s="114"/>
      <c r="D18" s="115"/>
      <c r="E18" s="75">
        <f>SUM(E15,E12,E9,)</f>
        <v>40</v>
      </c>
      <c r="F18" s="76">
        <f>SUM(F15,F12,F9,)</f>
        <v>13000</v>
      </c>
    </row>
    <row r="19" spans="1:6" s="8" customFormat="1" ht="56.25">
      <c r="A19" s="9"/>
      <c r="B19" s="10"/>
      <c r="C19" s="10"/>
      <c r="D19" s="10"/>
      <c r="E19" s="11"/>
      <c r="F19" s="46" t="s">
        <v>35</v>
      </c>
    </row>
    <row r="20" spans="2:6" s="9" customFormat="1" ht="12.75">
      <c r="B20" s="10"/>
      <c r="C20" s="10"/>
      <c r="D20" s="10"/>
      <c r="E20" s="11"/>
      <c r="F20" s="46"/>
    </row>
    <row r="21" spans="1:6" s="8" customFormat="1" ht="12.75">
      <c r="A21" s="9"/>
      <c r="B21" s="10"/>
      <c r="C21" s="10"/>
      <c r="D21" s="10"/>
      <c r="E21" s="11"/>
      <c r="F21" s="46"/>
    </row>
    <row r="22" spans="1:6" s="8" customFormat="1" ht="12.75">
      <c r="A22" s="9"/>
      <c r="B22" s="10"/>
      <c r="C22" s="10"/>
      <c r="D22" s="10"/>
      <c r="E22" s="11"/>
      <c r="F22" s="46"/>
    </row>
    <row r="23" spans="1:6" s="8" customFormat="1" ht="12.75">
      <c r="A23" s="9"/>
      <c r="B23" s="10"/>
      <c r="C23" s="10"/>
      <c r="D23" s="10"/>
      <c r="E23" s="11"/>
      <c r="F23" s="46"/>
    </row>
    <row r="24" spans="1:6" s="8" customFormat="1" ht="13.5" thickBot="1">
      <c r="A24" s="47"/>
      <c r="B24" s="48"/>
      <c r="C24" s="48"/>
      <c r="D24" s="48"/>
      <c r="E24" s="49"/>
      <c r="F24" s="50"/>
    </row>
    <row r="25" spans="1:6" s="8" customFormat="1" ht="20.25" customHeight="1" thickBot="1">
      <c r="A25" s="116" t="s">
        <v>8</v>
      </c>
      <c r="B25" s="117"/>
      <c r="C25" s="117"/>
      <c r="D25" s="117"/>
      <c r="E25" s="117"/>
      <c r="F25" s="118"/>
    </row>
    <row r="26" spans="1:6" s="8" customFormat="1" ht="27" customHeight="1" thickBot="1">
      <c r="A26" s="16" t="s">
        <v>1</v>
      </c>
      <c r="B26" s="19" t="s">
        <v>2</v>
      </c>
      <c r="C26" s="121" t="s">
        <v>4</v>
      </c>
      <c r="D26" s="122"/>
      <c r="E26" s="16" t="s">
        <v>5</v>
      </c>
      <c r="F26" s="16" t="s">
        <v>6</v>
      </c>
    </row>
    <row r="27" spans="1:6" s="8" customFormat="1" ht="18.75" customHeight="1" thickBot="1">
      <c r="A27" s="17">
        <v>1</v>
      </c>
      <c r="B27" s="20">
        <v>2</v>
      </c>
      <c r="C27" s="119">
        <v>3</v>
      </c>
      <c r="D27" s="120"/>
      <c r="E27" s="17">
        <v>4</v>
      </c>
      <c r="F27" s="17">
        <v>5</v>
      </c>
    </row>
    <row r="28" spans="1:6" s="8" customFormat="1" ht="24.75" customHeight="1">
      <c r="A28" s="31">
        <v>400</v>
      </c>
      <c r="B28" s="32"/>
      <c r="C28" s="125" t="s">
        <v>17</v>
      </c>
      <c r="D28" s="126"/>
      <c r="E28" s="69">
        <v>0</v>
      </c>
      <c r="F28" s="67">
        <f>SUM(F29,F30,)</f>
        <v>38000</v>
      </c>
    </row>
    <row r="29" spans="1:6" s="8" customFormat="1" ht="24.75" customHeight="1">
      <c r="A29" s="34"/>
      <c r="B29" s="3">
        <v>40002</v>
      </c>
      <c r="C29" s="95" t="s">
        <v>18</v>
      </c>
      <c r="D29" s="96"/>
      <c r="E29" s="7">
        <v>0</v>
      </c>
      <c r="F29" s="35">
        <v>26000</v>
      </c>
    </row>
    <row r="30" spans="1:6" s="8" customFormat="1" ht="24.75" customHeight="1" thickBot="1">
      <c r="A30" s="79"/>
      <c r="B30" s="80">
        <v>40004</v>
      </c>
      <c r="C30" s="123" t="s">
        <v>29</v>
      </c>
      <c r="D30" s="124"/>
      <c r="E30" s="81">
        <v>0</v>
      </c>
      <c r="F30" s="82">
        <v>12000</v>
      </c>
    </row>
    <row r="31" spans="1:6" s="8" customFormat="1" ht="24.75" customHeight="1">
      <c r="A31" s="37">
        <v>600</v>
      </c>
      <c r="B31" s="12"/>
      <c r="C31" s="101" t="s">
        <v>19</v>
      </c>
      <c r="D31" s="102"/>
      <c r="E31" s="87">
        <f>SUM(E32:E32)</f>
        <v>0</v>
      </c>
      <c r="F31" s="68">
        <f>SUM(F32:F32)</f>
        <v>55000</v>
      </c>
    </row>
    <row r="32" spans="1:6" s="8" customFormat="1" ht="24.75" customHeight="1" thickBot="1">
      <c r="A32" s="83"/>
      <c r="B32" s="28">
        <v>60016</v>
      </c>
      <c r="C32" s="99" t="s">
        <v>20</v>
      </c>
      <c r="D32" s="100"/>
      <c r="E32" s="84">
        <v>0</v>
      </c>
      <c r="F32" s="78">
        <v>55000</v>
      </c>
    </row>
    <row r="33" spans="1:6" s="8" customFormat="1" ht="24.75" customHeight="1">
      <c r="A33" s="31">
        <v>700</v>
      </c>
      <c r="B33" s="32"/>
      <c r="C33" s="103" t="s">
        <v>28</v>
      </c>
      <c r="D33" s="104"/>
      <c r="E33" s="88">
        <f>SUM(E34)</f>
        <v>0</v>
      </c>
      <c r="F33" s="67">
        <f>SUM(F34)</f>
        <v>53000</v>
      </c>
    </row>
    <row r="34" spans="1:6" s="8" customFormat="1" ht="24.75" customHeight="1" thickBot="1">
      <c r="A34" s="83"/>
      <c r="B34" s="28">
        <v>70095</v>
      </c>
      <c r="C34" s="105" t="s">
        <v>30</v>
      </c>
      <c r="D34" s="106"/>
      <c r="E34" s="84">
        <v>0</v>
      </c>
      <c r="F34" s="78">
        <v>53000</v>
      </c>
    </row>
    <row r="35" spans="1:6" s="8" customFormat="1" ht="24.75" customHeight="1">
      <c r="A35" s="31">
        <v>710</v>
      </c>
      <c r="B35" s="32"/>
      <c r="C35" s="103" t="s">
        <v>31</v>
      </c>
      <c r="D35" s="104"/>
      <c r="E35" s="44">
        <f>SUM(E36)</f>
        <v>22700</v>
      </c>
      <c r="F35" s="33">
        <f>SUM(F36)</f>
        <v>0</v>
      </c>
    </row>
    <row r="36" spans="1:6" s="8" customFormat="1" ht="24.75" customHeight="1" thickBot="1">
      <c r="A36" s="83"/>
      <c r="B36" s="28">
        <v>71095</v>
      </c>
      <c r="C36" s="105" t="s">
        <v>30</v>
      </c>
      <c r="D36" s="106"/>
      <c r="E36" s="92">
        <v>22700</v>
      </c>
      <c r="F36" s="78">
        <v>0</v>
      </c>
    </row>
    <row r="37" spans="1:6" s="8" customFormat="1" ht="24.75" customHeight="1">
      <c r="A37" s="31">
        <v>851</v>
      </c>
      <c r="B37" s="93"/>
      <c r="C37" s="103" t="s">
        <v>32</v>
      </c>
      <c r="D37" s="104"/>
      <c r="E37" s="44">
        <f>SUM(E38)</f>
        <v>2584</v>
      </c>
      <c r="F37" s="33">
        <f>SUM(F38)</f>
        <v>0</v>
      </c>
    </row>
    <row r="38" spans="1:6" s="8" customFormat="1" ht="24.75" customHeight="1" thickBot="1">
      <c r="A38" s="45"/>
      <c r="B38" s="26">
        <v>85141</v>
      </c>
      <c r="C38" s="107" t="s">
        <v>33</v>
      </c>
      <c r="D38" s="94"/>
      <c r="E38" s="22">
        <v>2584</v>
      </c>
      <c r="F38" s="36">
        <v>0</v>
      </c>
    </row>
    <row r="39" spans="1:6" s="8" customFormat="1" ht="24.75" customHeight="1">
      <c r="A39" s="37">
        <v>852</v>
      </c>
      <c r="B39" s="12"/>
      <c r="C39" s="101" t="s">
        <v>13</v>
      </c>
      <c r="D39" s="102"/>
      <c r="E39" s="87">
        <f>SUM(E40)</f>
        <v>0</v>
      </c>
      <c r="F39" s="68">
        <f>SUM(F40)</f>
        <v>15000</v>
      </c>
    </row>
    <row r="40" spans="1:6" s="8" customFormat="1" ht="24.75" customHeight="1" thickBot="1">
      <c r="A40" s="85"/>
      <c r="B40" s="80">
        <v>85295</v>
      </c>
      <c r="C40" s="107" t="s">
        <v>30</v>
      </c>
      <c r="D40" s="94"/>
      <c r="E40" s="86">
        <v>0</v>
      </c>
      <c r="F40" s="82">
        <v>15000</v>
      </c>
    </row>
    <row r="41" spans="1:6" s="8" customFormat="1" ht="25.5" customHeight="1">
      <c r="A41" s="37">
        <v>900</v>
      </c>
      <c r="B41" s="12"/>
      <c r="C41" s="101" t="s">
        <v>9</v>
      </c>
      <c r="D41" s="102"/>
      <c r="E41" s="89">
        <f>SUM(E43,E42,)</f>
        <v>393000</v>
      </c>
      <c r="F41" s="68">
        <f>SUM(F42,F43,)</f>
        <v>35000</v>
      </c>
    </row>
    <row r="42" spans="1:6" s="8" customFormat="1" ht="25.5" customHeight="1">
      <c r="A42" s="34"/>
      <c r="B42" s="3">
        <v>90001</v>
      </c>
      <c r="C42" s="95" t="s">
        <v>11</v>
      </c>
      <c r="D42" s="96"/>
      <c r="E42" s="7">
        <v>378000</v>
      </c>
      <c r="F42" s="35">
        <v>35000</v>
      </c>
    </row>
    <row r="43" spans="1:6" s="8" customFormat="1" ht="25.5" customHeight="1" thickBot="1">
      <c r="A43" s="79"/>
      <c r="B43" s="80">
        <v>90095</v>
      </c>
      <c r="C43" s="123" t="s">
        <v>30</v>
      </c>
      <c r="D43" s="124"/>
      <c r="E43" s="81">
        <v>15000</v>
      </c>
      <c r="F43" s="82">
        <v>0</v>
      </c>
    </row>
    <row r="44" spans="1:6" s="8" customFormat="1" ht="25.5" customHeight="1">
      <c r="A44" s="63">
        <v>921</v>
      </c>
      <c r="B44" s="54"/>
      <c r="C44" s="108" t="s">
        <v>15</v>
      </c>
      <c r="D44" s="109"/>
      <c r="E44" s="74">
        <v>0</v>
      </c>
      <c r="F44" s="73">
        <f>SUM(F45)</f>
        <v>10000</v>
      </c>
    </row>
    <row r="45" spans="1:6" s="8" customFormat="1" ht="25.5" customHeight="1" thickBot="1">
      <c r="A45" s="41"/>
      <c r="B45" s="27">
        <v>92109</v>
      </c>
      <c r="C45" s="127" t="s">
        <v>16</v>
      </c>
      <c r="D45" s="128"/>
      <c r="E45" s="23">
        <v>0</v>
      </c>
      <c r="F45" s="42">
        <v>10000</v>
      </c>
    </row>
    <row r="46" spans="1:6" s="8" customFormat="1" ht="30.75" customHeight="1">
      <c r="A46" s="37">
        <v>926</v>
      </c>
      <c r="B46" s="12"/>
      <c r="C46" s="101" t="s">
        <v>14</v>
      </c>
      <c r="D46" s="102"/>
      <c r="E46" s="89">
        <f>SUM(E47:E47)</f>
        <v>0</v>
      </c>
      <c r="F46" s="68">
        <f>SUM(F47:F47)</f>
        <v>250000</v>
      </c>
    </row>
    <row r="47" spans="1:6" s="8" customFormat="1" ht="27.75" customHeight="1" thickBot="1">
      <c r="A47" s="34"/>
      <c r="B47" s="3">
        <v>92601</v>
      </c>
      <c r="C47" s="95" t="s">
        <v>27</v>
      </c>
      <c r="D47" s="96"/>
      <c r="E47" s="7">
        <v>0</v>
      </c>
      <c r="F47" s="35">
        <v>250000</v>
      </c>
    </row>
    <row r="48" spans="1:6" ht="28.5" customHeight="1" thickBot="1">
      <c r="A48" s="97" t="s">
        <v>7</v>
      </c>
      <c r="B48" s="98"/>
      <c r="C48" s="98"/>
      <c r="D48" s="98"/>
      <c r="E48" s="90">
        <f>SUM(E41,E37,E35,)</f>
        <v>418284</v>
      </c>
      <c r="F48" s="91">
        <f>SUM(F28,F31,F33,F39,F41,F44,F46,F36)</f>
        <v>456000</v>
      </c>
    </row>
    <row r="49" spans="1:6" ht="46.5" customHeight="1">
      <c r="A49" s="1"/>
      <c r="B49" s="1"/>
      <c r="C49" s="1"/>
      <c r="D49" s="1"/>
      <c r="F49" s="2"/>
    </row>
    <row r="50" spans="1:6" ht="15" customHeight="1">
      <c r="A50" s="1"/>
      <c r="B50" s="1"/>
      <c r="C50" s="1"/>
      <c r="D50" s="1"/>
      <c r="F50" s="2"/>
    </row>
    <row r="51" spans="1:6" ht="15.75" customHeight="1">
      <c r="A51" s="1"/>
      <c r="B51" s="1"/>
      <c r="C51" s="1"/>
      <c r="D51" s="1"/>
      <c r="F51" s="2"/>
    </row>
    <row r="52" spans="1:6" ht="15.75" customHeight="1">
      <c r="A52" s="1"/>
      <c r="B52" s="1"/>
      <c r="C52" s="1"/>
      <c r="D52" s="1"/>
      <c r="F52" s="2"/>
    </row>
    <row r="53" spans="1:6" ht="11.25" customHeight="1">
      <c r="A53" s="1"/>
      <c r="B53" s="1"/>
      <c r="C53" s="1"/>
      <c r="D53" s="1"/>
      <c r="F53" s="2"/>
    </row>
  </sheetData>
  <mergeCells count="26">
    <mergeCell ref="C46:D46"/>
    <mergeCell ref="C26:D26"/>
    <mergeCell ref="C30:D30"/>
    <mergeCell ref="C28:D28"/>
    <mergeCell ref="C41:D41"/>
    <mergeCell ref="C33:D33"/>
    <mergeCell ref="C34:D34"/>
    <mergeCell ref="C45:D45"/>
    <mergeCell ref="C43:D43"/>
    <mergeCell ref="C42:D42"/>
    <mergeCell ref="A6:F6"/>
    <mergeCell ref="A18:D18"/>
    <mergeCell ref="A25:F25"/>
    <mergeCell ref="C31:D31"/>
    <mergeCell ref="C27:D27"/>
    <mergeCell ref="C29:D29"/>
    <mergeCell ref="C47:D47"/>
    <mergeCell ref="A48:D48"/>
    <mergeCell ref="C32:D32"/>
    <mergeCell ref="C39:D39"/>
    <mergeCell ref="C35:D35"/>
    <mergeCell ref="C36:D36"/>
    <mergeCell ref="C40:D40"/>
    <mergeCell ref="C44:D44"/>
    <mergeCell ref="C37:D37"/>
    <mergeCell ref="C38:D38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63" r:id="rId1"/>
  <rowBreaks count="2" manualBreakCount="2">
    <brk id="18" max="5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2005-06-14T11:56:12Z</cp:lastPrinted>
  <dcterms:created xsi:type="dcterms:W3CDTF">2004-09-09T06:31:16Z</dcterms:created>
  <dcterms:modified xsi:type="dcterms:W3CDTF">2005-09-06T09:58:58Z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1780841391</vt:i4>
  </property>
  <property fmtid="{D5CDD505-2E9C-101B-9397-08002B2CF9AE}" pid="3" name="_EmailSubject">
    <vt:lpwstr>Uchwała Rady sierpień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PreviousAdHocReviewCycleID">
    <vt:i4>-465096871</vt:i4>
  </property>
  <property fmtid="{D5CDD505-2E9C-101B-9397-08002B2CF9AE}" pid="7" name="_ReviewingToolsShownOnce">
    <vt:lpwstr/>
  </property>
</Properties>
</file>