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715" tabRatio="826" activeTab="0"/>
  </bookViews>
  <sheets>
    <sheet name="8-Wieloletn. progr. inwest." sheetId="1" r:id="rId1"/>
  </sheets>
  <definedNames>
    <definedName name="_xlnm.Print_Area" localSheetId="0">'8-Wieloletn. progr. inwest.'!$A$1:$O$46</definedName>
  </definedNames>
  <calcPr fullCalcOnLoad="1" fullPrecision="0"/>
</workbook>
</file>

<file path=xl/sharedStrings.xml><?xml version="1.0" encoding="utf-8"?>
<sst xmlns="http://schemas.openxmlformats.org/spreadsheetml/2006/main" count="84" uniqueCount="61">
  <si>
    <t>Dział</t>
  </si>
  <si>
    <t>Roz-dział</t>
  </si>
  <si>
    <t>Nazwa programu wraz z wykazem zadań inwestycyjnych</t>
  </si>
  <si>
    <t>Podmiot wykonujący</t>
  </si>
  <si>
    <t>Nakłady finansowe na realizację zadania (w złotych)</t>
  </si>
  <si>
    <t>Od</t>
  </si>
  <si>
    <t>Do</t>
  </si>
  <si>
    <t>MODERNIZACJA ŹRÓDEŁ CIEPŁA</t>
  </si>
  <si>
    <t xml:space="preserve">Modernizacja kotłowni PEC w Policach                                                                          (przyłącze gazowe, stacja redukcyjna gazu, wymiana kotła)                                                                                                                                                                          </t>
  </si>
  <si>
    <t>Wydz.TI</t>
  </si>
  <si>
    <t xml:space="preserve">Stacja uzdatniania wody przy ul.Grzybowej w Policach                                                                                                                            </t>
  </si>
  <si>
    <t>ROZBUDOWA I MODERNIZACJA SIECI KOMUNIKACJI DROGOWEJ</t>
  </si>
  <si>
    <t>Wydz.GKM</t>
  </si>
  <si>
    <t>Budowa parkingów przy kościele i cmentarzu w Niekłończycy</t>
  </si>
  <si>
    <t>ROZBUDOWA BAZY TURYSTYCZNEJ</t>
  </si>
  <si>
    <t>ROZBUDOWA I MODERNIZACJA ZASOBÓW MIESZKANIOWYCH</t>
  </si>
  <si>
    <t>Przebudowa budynków przy ul.Bankowej 9 i 11 w Policach</t>
  </si>
  <si>
    <t>Przebudowa budynków przy ul.Niedziałkowskiego 12a i 12b w Policach</t>
  </si>
  <si>
    <t xml:space="preserve">Gimnazjum w Trzebieży                                                                                                                                                                                                                                                     </t>
  </si>
  <si>
    <t>Wydz. TI</t>
  </si>
  <si>
    <t>Partycypacja w budowie sieci wodociągowej w Tanowie (Społeczny Komitet Budowy Uzbrojenia działek Budowlanych)</t>
  </si>
  <si>
    <t>Modernizacja gminnego targowiska w Policach przy ul. PCK</t>
  </si>
  <si>
    <t>ROZBUDOWA BAZY SPORTOWO-REKREACYJNEJ</t>
  </si>
  <si>
    <t>Ogółem</t>
  </si>
  <si>
    <t>L.p.</t>
  </si>
  <si>
    <t>Okres realizacji</t>
  </si>
  <si>
    <t>RAZEM :</t>
  </si>
  <si>
    <t>BEZPIECZEŃSTWO PUBLICZNE</t>
  </si>
  <si>
    <t xml:space="preserve">Kompleks rekreacyjno-sportowy przy ul. Piaskowej w Policach                                                                                                                                                                                                Etap I  - stadion sportowy                                                                                           Etap II - budynek socjalno-usługowy wraz z zagospodarowaniem terenu                                                          </t>
  </si>
  <si>
    <t>Przebudowa remizy OSP w Trzebieży</t>
  </si>
  <si>
    <t>Modernizacja ul.Usługowej w Policach</t>
  </si>
  <si>
    <t>Modernizacja ul.Wyszyńskiego w Policach</t>
  </si>
  <si>
    <t>Wodociąg w Starym Leśnie</t>
  </si>
  <si>
    <t>SP nr 1                              SP nr 3                                  SP nr 6                              SP nr 8</t>
  </si>
  <si>
    <t>Kanalizacja gminy Police                                                                                     Etap I  –  Police, Police-Jasienica, Dębostrów, Trzebież                                                                                                            Etap II  –  Police, Niekłończyca, Uniemyśl, Drogoradz, Trzebież, Tanowo, Witorza, Tatynia, Wieńkowo, Trzeszczyn</t>
  </si>
  <si>
    <t>Przebudowa byłego przedszkola na budynek mieszkalny przy ul.Zamenhofa w Policach</t>
  </si>
  <si>
    <t>Poprawa infrastruktury informatycznej Urzędu Gminy w Policach i wdrożenie systemu obiegu dokumentów</t>
  </si>
  <si>
    <t>Wydz.OR</t>
  </si>
  <si>
    <t>ADMINISTRACJA PUBLICZNA</t>
  </si>
  <si>
    <t>Do 2004</t>
  </si>
  <si>
    <t>Klimatyzacja sali sesyjnej Rady Miejskiej</t>
  </si>
  <si>
    <t xml:space="preserve">Uzbrojenie terenu przy ul. Zielonej w Pilchowie                                             </t>
  </si>
  <si>
    <t>wydz.TI</t>
  </si>
  <si>
    <t>Rozbudowa cmentarza komunalnego w Policach - etap I i II (etap III-VI 2010-2019)</t>
  </si>
  <si>
    <t>2010-2019</t>
  </si>
  <si>
    <t>TRANSGRANICZNA OCHRONA   ZASOBÓW  WÓD PODZIEMNYCH</t>
  </si>
  <si>
    <t>DOSTARCZANIE I POPRAWA JAKOŚCI WODY</t>
  </si>
  <si>
    <t xml:space="preserve"> BUDOWA I MODERNIZACJA OBIEKTÓW  OŚWIATOWYCH</t>
  </si>
  <si>
    <t>POPRAWA WARUNKÓW HANDLU I USŁUG</t>
  </si>
  <si>
    <t>Wodociąg w rejonie ul. Warszewskiej w Pilchowie</t>
  </si>
  <si>
    <t xml:space="preserve">Uzbrojenie terenu przy ul. Wiejskiej w Pilchowie                                             </t>
  </si>
  <si>
    <t>Oświetlenie ul.Warszewskiej w Pilchowie</t>
  </si>
  <si>
    <t xml:space="preserve">Rozbudowa kompleksu turystycznego w Trzebieży                                                                                               Etap I - modernizacja ul.Spacerowej i budowa parkingów                                                                                Etap II - odtworzenie alei spacerowej wraz z oświetleniem i uzbrojeniem terenu                                                        Etap III - niwelacja i zagospodarowanie terenu oraz budowa zespołu rekreacji czynnej i zaplecza higieniczno-sanitarnego plaży i kampingów                                                           Etap IV - odtworzenie plaży                                                                 </t>
  </si>
  <si>
    <r>
      <t xml:space="preserve">Uzbrojenie terenu przy ul. Piłsudskiego                                                 w Policach (nowe osiedle)  </t>
    </r>
    <r>
      <rPr>
        <i/>
        <sz val="11"/>
        <rFont val="Arial CE"/>
        <family val="2"/>
      </rPr>
      <t xml:space="preserve">                                                                         </t>
    </r>
    <r>
      <rPr>
        <sz val="11"/>
        <rFont val="Arial CE"/>
        <family val="2"/>
      </rPr>
      <t xml:space="preserve">                                                                     </t>
    </r>
    <r>
      <rPr>
        <i/>
        <sz val="11"/>
        <rFont val="Arial CE"/>
        <family val="2"/>
      </rPr>
      <t xml:space="preserve">           </t>
    </r>
  </si>
  <si>
    <t>Sygnalizacja świetlna przejścia przez ul.Asfaltową przy skrzyżowaniu z ul.Cisową</t>
  </si>
  <si>
    <t>Rozbudowa tras rowerowych w Policach - ekologiczna i bezpieczna alternatywa transportowa</t>
  </si>
  <si>
    <t xml:space="preserve">Przebudowa budynku komunalnego przy ul. WOP 7 w Trzebieży </t>
  </si>
  <si>
    <t>Przebudowa boisk Szkół Podstawowych                      w Policach                                                                    - SP nr 1 (500.000 zł - 2007)                                          - SP nr 3 (434.000 zł - 2005)                                        - SP nr 6 (30.000 - 2005, 470.000 - 2006r.)                                         - SP nr 8 (15.000 zł - 2005, 145.000 - 2006)</t>
  </si>
  <si>
    <t>WYKAZ   WIELOLETNICH   PROGRAMÓW   INWESTYCYJNYCH   NA   LATA   2005 - 2009 (2019) - PROJEKT</t>
  </si>
  <si>
    <t>Oświetlenie ul. Piaskowej w Trzebieży</t>
  </si>
  <si>
    <t>Załącznik nr 7 do Uchwały Nr XXXV/251/05
Rady Miejskiej w Policach z dnia 28 czerwca 2005 roku.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</si>
</sst>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_-* #,##0.0\ _z_ł_-;\-* #,##0.0\ _z_ł_-;_-* &quot;-&quot;??\ _z_ł_-;_-@_-"/>
    <numFmt numFmtId="167" formatCode="_-* #,##0\ _z_ł_-;\-* #,##0\ _z_ł_-;_-* &quot;-&quot;??\ _z_ł_-;_-@_-"/>
    <numFmt numFmtId="168" formatCode="#,##0.0"/>
    <numFmt numFmtId="169" formatCode="00\-000"/>
    <numFmt numFmtId="170" formatCode="#,##0_ ;\-#,##0\ 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</numFmts>
  <fonts count="20">
    <font>
      <sz val="9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 CE"/>
      <family val="0"/>
    </font>
    <font>
      <sz val="11"/>
      <name val="Arial CE"/>
      <family val="2"/>
    </font>
    <font>
      <sz val="8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i/>
      <sz val="11"/>
      <name val="Arial CE"/>
      <family val="2"/>
    </font>
    <font>
      <sz val="9"/>
      <color indexed="8"/>
      <name val="Arial CE"/>
      <family val="2"/>
    </font>
    <font>
      <u val="single"/>
      <sz val="5.95"/>
      <color indexed="12"/>
      <name val="Arial CE"/>
      <family val="2"/>
    </font>
    <font>
      <u val="single"/>
      <sz val="5.95"/>
      <color indexed="36"/>
      <name val="Arial CE"/>
      <family val="2"/>
    </font>
    <font>
      <b/>
      <sz val="20"/>
      <color indexed="10"/>
      <name val="Arial CE"/>
      <family val="2"/>
    </font>
    <font>
      <sz val="16"/>
      <name val="Arial CE"/>
      <family val="2"/>
    </font>
    <font>
      <b/>
      <sz val="20"/>
      <color indexed="56"/>
      <name val="Arial CE"/>
      <family val="2"/>
    </font>
    <font>
      <sz val="9"/>
      <color indexed="56"/>
      <name val="Arial CE"/>
      <family val="2"/>
    </font>
    <font>
      <b/>
      <sz val="20"/>
      <name val="Arial CE"/>
      <family val="2"/>
    </font>
    <font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" fillId="0" borderId="0">
      <alignment/>
      <protection/>
    </xf>
    <xf numFmtId="0" fontId="13" fillId="0" borderId="0" applyNumberForma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6" fillId="0" borderId="0" xfId="0" applyFont="1" applyAlignment="1">
      <alignment/>
    </xf>
    <xf numFmtId="0" fontId="9" fillId="2" borderId="0" xfId="18" applyFont="1" applyFill="1" applyBorder="1" applyAlignment="1">
      <alignment horizontal="left" vertical="top"/>
      <protection/>
    </xf>
    <xf numFmtId="0" fontId="9" fillId="0" borderId="0" xfId="18" applyFont="1" applyAlignment="1">
      <alignment horizontal="left" vertical="top"/>
      <protection/>
    </xf>
    <xf numFmtId="0" fontId="4" fillId="0" borderId="0" xfId="18">
      <alignment/>
      <protection/>
    </xf>
    <xf numFmtId="0" fontId="4" fillId="0" borderId="0" xfId="18" applyAlignment="1">
      <alignment horizontal="center" vertical="center"/>
      <protection/>
    </xf>
    <xf numFmtId="0" fontId="4" fillId="0" borderId="0" xfId="18" applyAlignment="1">
      <alignment vertical="center"/>
      <protection/>
    </xf>
    <xf numFmtId="0" fontId="4" fillId="0" borderId="0" xfId="18" applyAlignment="1">
      <alignment horizontal="center"/>
      <protection/>
    </xf>
    <xf numFmtId="0" fontId="0" fillId="2" borderId="0" xfId="18" applyFont="1" applyFill="1" applyBorder="1" applyAlignment="1">
      <alignment vertical="top" wrapText="1"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left" vertical="center" wrapText="1"/>
    </xf>
    <xf numFmtId="3" fontId="7" fillId="3" borderId="9" xfId="0" applyNumberFormat="1" applyFont="1" applyFill="1" applyBorder="1" applyAlignment="1">
      <alignment horizontal="center" vertical="center" wrapText="1"/>
    </xf>
    <xf numFmtId="3" fontId="7" fillId="3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3" fontId="5" fillId="2" borderId="13" xfId="0" applyNumberFormat="1" applyFont="1" applyFill="1" applyBorder="1" applyAlignment="1">
      <alignment horizontal="center" vertical="center" wrapText="1"/>
    </xf>
    <xf numFmtId="3" fontId="5" fillId="0" borderId="13" xfId="0" applyNumberFormat="1" applyFont="1" applyFill="1" applyBorder="1" applyAlignment="1">
      <alignment horizontal="center" vertical="center" wrapText="1"/>
    </xf>
    <xf numFmtId="3" fontId="5" fillId="2" borderId="13" xfId="0" applyNumberFormat="1" applyFont="1" applyFill="1" applyBorder="1" applyAlignment="1">
      <alignment horizontal="center" vertical="center"/>
    </xf>
    <xf numFmtId="3" fontId="5" fillId="2" borderId="15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vertical="center" wrapText="1"/>
    </xf>
    <xf numFmtId="0" fontId="5" fillId="2" borderId="19" xfId="0" applyFont="1" applyFill="1" applyBorder="1" applyAlignment="1">
      <alignment horizontal="center" vertical="center" wrapText="1"/>
    </xf>
    <xf numFmtId="3" fontId="5" fillId="2" borderId="18" xfId="0" applyNumberFormat="1" applyFont="1" applyFill="1" applyBorder="1" applyAlignment="1">
      <alignment horizontal="center" vertical="center" wrapText="1"/>
    </xf>
    <xf numFmtId="3" fontId="5" fillId="0" borderId="18" xfId="0" applyNumberFormat="1" applyFont="1" applyFill="1" applyBorder="1" applyAlignment="1">
      <alignment horizontal="center" vertical="center" wrapText="1"/>
    </xf>
    <xf numFmtId="3" fontId="5" fillId="2" borderId="18" xfId="0" applyNumberFormat="1" applyFont="1" applyFill="1" applyBorder="1" applyAlignment="1">
      <alignment horizontal="center" vertical="center"/>
    </xf>
    <xf numFmtId="3" fontId="5" fillId="2" borderId="20" xfId="0" applyNumberFormat="1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/>
    </xf>
    <xf numFmtId="3" fontId="5" fillId="2" borderId="3" xfId="0" applyNumberFormat="1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vertical="center" wrapText="1"/>
    </xf>
    <xf numFmtId="3" fontId="5" fillId="2" borderId="22" xfId="0" applyNumberFormat="1" applyFont="1" applyFill="1" applyBorder="1" applyAlignment="1">
      <alignment horizontal="center" vertical="center" wrapText="1"/>
    </xf>
    <xf numFmtId="3" fontId="5" fillId="0" borderId="22" xfId="0" applyNumberFormat="1" applyFont="1" applyFill="1" applyBorder="1" applyAlignment="1">
      <alignment horizontal="center" vertical="center" wrapText="1"/>
    </xf>
    <xf numFmtId="3" fontId="5" fillId="2" borderId="22" xfId="0" applyNumberFormat="1" applyFont="1" applyFill="1" applyBorder="1" applyAlignment="1">
      <alignment horizontal="center" vertical="center"/>
    </xf>
    <xf numFmtId="3" fontId="5" fillId="2" borderId="23" xfId="0" applyNumberFormat="1" applyFont="1" applyFill="1" applyBorder="1" applyAlignment="1">
      <alignment horizontal="center" vertical="center"/>
    </xf>
    <xf numFmtId="3" fontId="5" fillId="2" borderId="15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24" xfId="0" applyFont="1" applyBorder="1" applyAlignment="1">
      <alignment wrapText="1"/>
    </xf>
    <xf numFmtId="3" fontId="7" fillId="3" borderId="5" xfId="0" applyNumberFormat="1" applyFont="1" applyFill="1" applyBorder="1" applyAlignment="1">
      <alignment horizontal="center" vertical="center"/>
    </xf>
    <xf numFmtId="3" fontId="4" fillId="3" borderId="1" xfId="0" applyNumberFormat="1" applyFont="1" applyFill="1" applyBorder="1" applyAlignment="1">
      <alignment horizontal="center" vertical="center" wrapText="1"/>
    </xf>
    <xf numFmtId="3" fontId="4" fillId="3" borderId="5" xfId="0" applyNumberFormat="1" applyFont="1" applyFill="1" applyBorder="1" applyAlignment="1">
      <alignment horizontal="center" vertical="center" wrapText="1"/>
    </xf>
    <xf numFmtId="3" fontId="4" fillId="0" borderId="0" xfId="18" applyNumberFormat="1" applyAlignment="1">
      <alignment horizontal="center" vertical="center"/>
      <protection/>
    </xf>
    <xf numFmtId="3" fontId="5" fillId="0" borderId="15" xfId="0" applyNumberFormat="1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14" fillId="0" borderId="0" xfId="18" applyFont="1" applyAlignment="1">
      <alignment horizontal="center" vertical="center"/>
      <protection/>
    </xf>
    <xf numFmtId="0" fontId="14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3" fontId="7" fillId="3" borderId="7" xfId="0" applyNumberFormat="1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/>
    </xf>
    <xf numFmtId="0" fontId="5" fillId="0" borderId="28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vertical="center" wrapText="1"/>
    </xf>
    <xf numFmtId="0" fontId="18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5" fillId="0" borderId="2" xfId="0" applyFont="1" applyFill="1" applyBorder="1" applyAlignment="1">
      <alignment horizontal="center" vertical="center" wrapText="1"/>
    </xf>
    <xf numFmtId="3" fontId="9" fillId="0" borderId="0" xfId="18" applyNumberFormat="1" applyFont="1" applyAlignment="1">
      <alignment horizontal="center" vertical="center"/>
      <protection/>
    </xf>
    <xf numFmtId="3" fontId="19" fillId="0" borderId="18" xfId="0" applyNumberFormat="1" applyFont="1" applyBorder="1" applyAlignment="1">
      <alignment horizontal="center" vertical="center"/>
    </xf>
    <xf numFmtId="3" fontId="19" fillId="0" borderId="22" xfId="0" applyNumberFormat="1" applyFont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 wrapText="1"/>
    </xf>
    <xf numFmtId="3" fontId="5" fillId="2" borderId="23" xfId="0" applyNumberFormat="1" applyFont="1" applyFill="1" applyBorder="1" applyAlignment="1">
      <alignment horizontal="center" vertical="center" wrapText="1"/>
    </xf>
    <xf numFmtId="3" fontId="19" fillId="0" borderId="0" xfId="0" applyNumberFormat="1" applyFont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5" fillId="2" borderId="20" xfId="0" applyNumberFormat="1" applyFont="1" applyFill="1" applyBorder="1" applyAlignment="1">
      <alignment horizontal="center" vertical="center" wrapText="1"/>
    </xf>
    <xf numFmtId="3" fontId="18" fillId="0" borderId="0" xfId="0" applyNumberFormat="1" applyFont="1" applyAlignment="1">
      <alignment horizontal="center" vertical="center"/>
    </xf>
    <xf numFmtId="3" fontId="5" fillId="0" borderId="18" xfId="0" applyNumberFormat="1" applyFont="1" applyBorder="1" applyAlignment="1">
      <alignment horizontal="center" vertical="center"/>
    </xf>
    <xf numFmtId="0" fontId="4" fillId="0" borderId="0" xfId="18" applyFont="1" applyAlignment="1">
      <alignment horizontal="center" wrapText="1"/>
      <protection/>
    </xf>
    <xf numFmtId="0" fontId="4" fillId="0" borderId="0" xfId="18" applyFont="1" applyAlignment="1">
      <alignment vertical="center" wrapText="1"/>
      <protection/>
    </xf>
    <xf numFmtId="0" fontId="4" fillId="0" borderId="0" xfId="18" applyFont="1" applyAlignment="1">
      <alignment horizontal="center" vertical="center" wrapText="1"/>
      <protection/>
    </xf>
    <xf numFmtId="3" fontId="4" fillId="0" borderId="0" xfId="18" applyNumberFormat="1" applyFont="1" applyAlignment="1">
      <alignment horizontal="center" vertical="center" wrapText="1"/>
      <protection/>
    </xf>
    <xf numFmtId="0" fontId="4" fillId="0" borderId="0" xfId="18" applyFont="1" applyAlignment="1">
      <alignment horizontal="center" vertical="center"/>
      <protection/>
    </xf>
    <xf numFmtId="0" fontId="4" fillId="0" borderId="0" xfId="18" applyFont="1">
      <alignment/>
      <protection/>
    </xf>
    <xf numFmtId="0" fontId="18" fillId="0" borderId="0" xfId="18" applyFont="1" applyAlignment="1">
      <alignment horizontal="center" vertical="center"/>
      <protection/>
    </xf>
    <xf numFmtId="0" fontId="4" fillId="0" borderId="0" xfId="18" applyFont="1" applyAlignment="1">
      <alignment vertical="center"/>
      <protection/>
    </xf>
    <xf numFmtId="0" fontId="4" fillId="0" borderId="0" xfId="18" applyFont="1" applyAlignment="1">
      <alignment horizontal="center"/>
      <protection/>
    </xf>
    <xf numFmtId="3" fontId="4" fillId="0" borderId="0" xfId="18" applyNumberFormat="1" applyFont="1" applyAlignment="1">
      <alignment horizontal="center" vertical="center"/>
      <protection/>
    </xf>
    <xf numFmtId="0" fontId="4" fillId="0" borderId="1" xfId="0" applyFont="1" applyBorder="1" applyAlignment="1">
      <alignment vertical="center" wrapText="1"/>
    </xf>
    <xf numFmtId="0" fontId="7" fillId="0" borderId="31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0" fontId="0" fillId="0" borderId="8" xfId="0" applyBorder="1" applyAlignment="1">
      <alignment horizontal="left"/>
    </xf>
    <xf numFmtId="0" fontId="0" fillId="0" borderId="32" xfId="0" applyBorder="1" applyAlignment="1">
      <alignment horizontal="left"/>
    </xf>
    <xf numFmtId="0" fontId="11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  <xf numFmtId="0" fontId="4" fillId="4" borderId="10" xfId="0" applyFont="1" applyFill="1" applyBorder="1" applyAlignment="1">
      <alignment horizontal="center" vertical="center" wrapText="1"/>
    </xf>
    <xf numFmtId="0" fontId="15" fillId="0" borderId="0" xfId="18" applyFont="1" applyAlignment="1">
      <alignment horizontal="left" wrapText="1"/>
      <protection/>
    </xf>
    <xf numFmtId="0" fontId="15" fillId="0" borderId="0" xfId="0" applyFont="1" applyAlignment="1">
      <alignment horizontal="left" wrapText="1"/>
    </xf>
    <xf numFmtId="0" fontId="7" fillId="3" borderId="33" xfId="0" applyFont="1" applyFill="1" applyBorder="1" applyAlignment="1">
      <alignment horizontal="center" vertical="center" wrapText="1"/>
    </xf>
    <xf numFmtId="0" fontId="5" fillId="0" borderId="24" xfId="0" applyFont="1" applyBorder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Hyperlink" xfId="17"/>
    <cellStyle name="Normalny_Wieloletni 19-12-01 (1)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8"/>
  <sheetViews>
    <sheetView showGridLines="0" tabSelected="1" view="pageBreakPreview" zoomScale="63" zoomScaleSheetLayoutView="63" workbookViewId="0" topLeftCell="A7">
      <selection activeCell="A8" sqref="A8:G8"/>
    </sheetView>
  </sheetViews>
  <sheetFormatPr defaultColWidth="9.00390625" defaultRowHeight="12"/>
  <cols>
    <col min="1" max="1" width="8.00390625" style="7" customWidth="1"/>
    <col min="2" max="2" width="7.875" style="7" customWidth="1"/>
    <col min="3" max="3" width="8.00390625" style="7" customWidth="1"/>
    <col min="4" max="4" width="50.125" style="6" customWidth="1"/>
    <col min="5" max="6" width="8.00390625" style="5" customWidth="1"/>
    <col min="7" max="7" width="14.25390625" style="5" customWidth="1"/>
    <col min="8" max="8" width="14.75390625" style="5" customWidth="1"/>
    <col min="9" max="9" width="13.75390625" style="63" customWidth="1"/>
    <col min="10" max="11" width="13.75390625" style="5" customWidth="1"/>
    <col min="12" max="13" width="13.75390625" style="7" customWidth="1"/>
    <col min="14" max="15" width="13.75390625" style="4" customWidth="1"/>
    <col min="16" max="16" width="4.875" style="67" customWidth="1"/>
    <col min="17" max="16384" width="9.00390625" style="4" customWidth="1"/>
  </cols>
  <sheetData>
    <row r="1" spans="1:15" ht="71.25" customHeight="1">
      <c r="A1" s="2"/>
      <c r="B1" s="3"/>
      <c r="C1" s="3"/>
      <c r="D1" s="3"/>
      <c r="E1" s="3"/>
      <c r="F1" s="3"/>
      <c r="G1" s="3"/>
      <c r="H1" s="3"/>
      <c r="I1" s="86"/>
      <c r="J1" s="3"/>
      <c r="K1" s="8"/>
      <c r="M1" s="116" t="s">
        <v>60</v>
      </c>
      <c r="N1" s="117"/>
      <c r="O1" s="117"/>
    </row>
    <row r="2" spans="1:16" ht="24.75" customHeight="1" thickBot="1">
      <c r="A2" s="123" t="s">
        <v>58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68"/>
    </row>
    <row r="3" spans="1:16" ht="19.5" customHeight="1">
      <c r="A3" s="125" t="s">
        <v>24</v>
      </c>
      <c r="B3" s="111" t="s">
        <v>0</v>
      </c>
      <c r="C3" s="111" t="s">
        <v>1</v>
      </c>
      <c r="D3" s="111" t="s">
        <v>2</v>
      </c>
      <c r="E3" s="111" t="s">
        <v>25</v>
      </c>
      <c r="F3" s="127"/>
      <c r="G3" s="111" t="s">
        <v>3</v>
      </c>
      <c r="H3" s="111" t="s">
        <v>4</v>
      </c>
      <c r="I3" s="111"/>
      <c r="J3" s="111"/>
      <c r="K3" s="111"/>
      <c r="L3" s="111"/>
      <c r="M3" s="111"/>
      <c r="N3" s="111"/>
      <c r="O3" s="118"/>
      <c r="P3" s="68"/>
    </row>
    <row r="4" spans="1:16" ht="19.5" customHeight="1" thickBot="1">
      <c r="A4" s="126"/>
      <c r="B4" s="112"/>
      <c r="C4" s="112"/>
      <c r="D4" s="112"/>
      <c r="E4" s="11" t="s">
        <v>5</v>
      </c>
      <c r="F4" s="12" t="s">
        <v>6</v>
      </c>
      <c r="G4" s="112"/>
      <c r="H4" s="11" t="s">
        <v>23</v>
      </c>
      <c r="I4" s="61" t="s">
        <v>39</v>
      </c>
      <c r="J4" s="11">
        <v>2005</v>
      </c>
      <c r="K4" s="11">
        <v>2006</v>
      </c>
      <c r="L4" s="11">
        <v>2007</v>
      </c>
      <c r="M4" s="11">
        <v>2008</v>
      </c>
      <c r="N4" s="11">
        <v>2009</v>
      </c>
      <c r="O4" s="13" t="s">
        <v>44</v>
      </c>
      <c r="P4" s="68"/>
    </row>
    <row r="5" spans="1:16" ht="15" customHeight="1" thickBot="1">
      <c r="A5" s="14">
        <v>1</v>
      </c>
      <c r="B5" s="15">
        <v>2</v>
      </c>
      <c r="C5" s="15">
        <v>3</v>
      </c>
      <c r="D5" s="15">
        <v>4</v>
      </c>
      <c r="E5" s="15">
        <v>5</v>
      </c>
      <c r="F5" s="16">
        <v>6</v>
      </c>
      <c r="G5" s="16">
        <v>7</v>
      </c>
      <c r="H5" s="15">
        <v>8</v>
      </c>
      <c r="I5" s="62">
        <v>9</v>
      </c>
      <c r="J5" s="17">
        <v>10</v>
      </c>
      <c r="K5" s="17">
        <v>11</v>
      </c>
      <c r="L5" s="17">
        <v>12</v>
      </c>
      <c r="M5" s="17">
        <v>13</v>
      </c>
      <c r="N5" s="17">
        <v>14</v>
      </c>
      <c r="O5" s="18">
        <v>15</v>
      </c>
      <c r="P5" s="68"/>
    </row>
    <row r="6" spans="1:16" s="10" customFormat="1" ht="19.5" customHeight="1">
      <c r="A6" s="108" t="s">
        <v>7</v>
      </c>
      <c r="B6" s="113"/>
      <c r="C6" s="113"/>
      <c r="D6" s="113"/>
      <c r="E6" s="19"/>
      <c r="F6" s="19"/>
      <c r="G6" s="19"/>
      <c r="H6" s="20">
        <f>SUM(H7:H7)</f>
        <v>3000000</v>
      </c>
      <c r="I6" s="20">
        <f aca="true" t="shared" si="0" ref="I6:N6">SUM(I7:I7)</f>
        <v>53325</v>
      </c>
      <c r="J6" s="20">
        <f t="shared" si="0"/>
        <v>0</v>
      </c>
      <c r="K6" s="20">
        <f t="shared" si="0"/>
        <v>50000</v>
      </c>
      <c r="L6" s="20">
        <f t="shared" si="0"/>
        <v>2896675</v>
      </c>
      <c r="M6" s="20">
        <f t="shared" si="0"/>
        <v>0</v>
      </c>
      <c r="N6" s="20">
        <f t="shared" si="0"/>
        <v>0</v>
      </c>
      <c r="O6" s="21">
        <f>SUM(O7:O7)</f>
        <v>0</v>
      </c>
      <c r="P6" s="69"/>
    </row>
    <row r="7" spans="1:16" ht="45" customHeight="1" thickBot="1">
      <c r="A7" s="22">
        <v>1</v>
      </c>
      <c r="B7" s="72">
        <v>400</v>
      </c>
      <c r="C7" s="24">
        <v>40001</v>
      </c>
      <c r="D7" s="25" t="s">
        <v>8</v>
      </c>
      <c r="E7" s="26">
        <v>2001</v>
      </c>
      <c r="F7" s="27">
        <v>2007</v>
      </c>
      <c r="G7" s="26" t="s">
        <v>9</v>
      </c>
      <c r="H7" s="28">
        <f>SUM(I7:O7)</f>
        <v>3000000</v>
      </c>
      <c r="I7" s="91">
        <v>53325</v>
      </c>
      <c r="J7" s="29"/>
      <c r="K7" s="28">
        <v>50000</v>
      </c>
      <c r="L7" s="28">
        <v>2896675</v>
      </c>
      <c r="M7" s="28"/>
      <c r="N7" s="30"/>
      <c r="O7" s="40"/>
      <c r="P7" s="68"/>
    </row>
    <row r="8" spans="1:16" s="9" customFormat="1" ht="19.5" customHeight="1">
      <c r="A8" s="108" t="s">
        <v>46</v>
      </c>
      <c r="B8" s="114"/>
      <c r="C8" s="114"/>
      <c r="D8" s="114"/>
      <c r="E8" s="114"/>
      <c r="F8" s="114"/>
      <c r="G8" s="115"/>
      <c r="H8" s="20">
        <f aca="true" t="shared" si="1" ref="H8:O8">SUM(H9:H11)</f>
        <v>14492082</v>
      </c>
      <c r="I8" s="20">
        <f t="shared" si="1"/>
        <v>508674</v>
      </c>
      <c r="J8" s="20">
        <f t="shared" si="1"/>
        <v>5159130</v>
      </c>
      <c r="K8" s="20">
        <f t="shared" si="1"/>
        <v>8824278</v>
      </c>
      <c r="L8" s="20">
        <f t="shared" si="1"/>
        <v>0</v>
      </c>
      <c r="M8" s="20">
        <f t="shared" si="1"/>
        <v>0</v>
      </c>
      <c r="N8" s="20">
        <f t="shared" si="1"/>
        <v>0</v>
      </c>
      <c r="O8" s="21">
        <f t="shared" si="1"/>
        <v>0</v>
      </c>
      <c r="P8" s="68"/>
    </row>
    <row r="9" spans="1:16" ht="30" customHeight="1">
      <c r="A9" s="32">
        <v>2</v>
      </c>
      <c r="B9" s="33">
        <v>400</v>
      </c>
      <c r="C9" s="34">
        <v>40002</v>
      </c>
      <c r="D9" s="35" t="s">
        <v>10</v>
      </c>
      <c r="E9" s="34">
        <v>1996</v>
      </c>
      <c r="F9" s="36">
        <v>2006</v>
      </c>
      <c r="G9" s="26" t="s">
        <v>9</v>
      </c>
      <c r="H9" s="37">
        <f>SUM(I9:O9)</f>
        <v>14142035</v>
      </c>
      <c r="I9" s="91">
        <v>437707</v>
      </c>
      <c r="J9" s="38">
        <v>4880050</v>
      </c>
      <c r="K9" s="37">
        <v>8824278</v>
      </c>
      <c r="L9" s="37"/>
      <c r="M9" s="37"/>
      <c r="N9" s="39"/>
      <c r="O9" s="40"/>
      <c r="P9" s="68"/>
    </row>
    <row r="10" spans="1:16" s="77" customFormat="1" ht="30" customHeight="1">
      <c r="A10" s="32">
        <v>3</v>
      </c>
      <c r="B10" s="33">
        <v>400</v>
      </c>
      <c r="C10" s="34">
        <v>40002</v>
      </c>
      <c r="D10" s="35" t="s">
        <v>49</v>
      </c>
      <c r="E10" s="34">
        <v>2004</v>
      </c>
      <c r="F10" s="36">
        <v>2005</v>
      </c>
      <c r="G10" s="26" t="s">
        <v>9</v>
      </c>
      <c r="H10" s="37">
        <f>SUM(I10:O10)</f>
        <v>130000</v>
      </c>
      <c r="I10" s="87">
        <v>50920</v>
      </c>
      <c r="J10" s="38">
        <v>79080</v>
      </c>
      <c r="K10" s="37"/>
      <c r="L10" s="37"/>
      <c r="M10" s="37"/>
      <c r="N10" s="39"/>
      <c r="O10" s="40"/>
      <c r="P10" s="76"/>
    </row>
    <row r="11" spans="1:16" s="84" customFormat="1" ht="30" customHeight="1" thickBot="1">
      <c r="A11" s="32">
        <v>4</v>
      </c>
      <c r="B11" s="33">
        <v>400</v>
      </c>
      <c r="C11" s="34">
        <v>40002</v>
      </c>
      <c r="D11" s="35" t="s">
        <v>32</v>
      </c>
      <c r="E11" s="34">
        <v>2004</v>
      </c>
      <c r="F11" s="36">
        <v>2005</v>
      </c>
      <c r="G11" s="26" t="s">
        <v>9</v>
      </c>
      <c r="H11" s="37">
        <f>SUM(I11:O11)</f>
        <v>220047</v>
      </c>
      <c r="I11" s="91">
        <v>20047</v>
      </c>
      <c r="J11" s="38">
        <v>200000</v>
      </c>
      <c r="K11" s="37"/>
      <c r="L11" s="37"/>
      <c r="M11" s="37"/>
      <c r="N11" s="39"/>
      <c r="O11" s="40"/>
      <c r="P11" s="83"/>
    </row>
    <row r="12" spans="1:16" s="9" customFormat="1" ht="19.5" customHeight="1">
      <c r="A12" s="108" t="s">
        <v>11</v>
      </c>
      <c r="B12" s="109"/>
      <c r="C12" s="109"/>
      <c r="D12" s="109"/>
      <c r="E12" s="109"/>
      <c r="F12" s="109"/>
      <c r="G12" s="110"/>
      <c r="H12" s="20">
        <f>SUM(H13:H17)</f>
        <v>8241089</v>
      </c>
      <c r="I12" s="20">
        <f aca="true" t="shared" si="2" ref="I12:O12">SUM(I13:I17)</f>
        <v>1177453</v>
      </c>
      <c r="J12" s="20">
        <f t="shared" si="2"/>
        <v>858636</v>
      </c>
      <c r="K12" s="20">
        <f t="shared" si="2"/>
        <v>1605000</v>
      </c>
      <c r="L12" s="20">
        <f t="shared" si="2"/>
        <v>1900000</v>
      </c>
      <c r="M12" s="20">
        <f t="shared" si="2"/>
        <v>1500000</v>
      </c>
      <c r="N12" s="20">
        <f t="shared" si="2"/>
        <v>1200000</v>
      </c>
      <c r="O12" s="21">
        <f t="shared" si="2"/>
        <v>0</v>
      </c>
      <c r="P12" s="83"/>
    </row>
    <row r="13" spans="1:16" s="9" customFormat="1" ht="30" customHeight="1">
      <c r="A13" s="22">
        <v>5</v>
      </c>
      <c r="B13" s="41">
        <v>600</v>
      </c>
      <c r="C13" s="26">
        <v>60014</v>
      </c>
      <c r="D13" s="25" t="s">
        <v>54</v>
      </c>
      <c r="E13" s="26">
        <v>2005</v>
      </c>
      <c r="F13" s="27">
        <v>2006</v>
      </c>
      <c r="G13" s="26" t="s">
        <v>12</v>
      </c>
      <c r="H13" s="28">
        <f>SUM(I13:O13)</f>
        <v>135000</v>
      </c>
      <c r="I13" s="87"/>
      <c r="J13" s="29">
        <v>15000</v>
      </c>
      <c r="K13" s="28">
        <v>120000</v>
      </c>
      <c r="L13" s="28"/>
      <c r="M13" s="28"/>
      <c r="N13" s="30"/>
      <c r="O13" s="31"/>
      <c r="P13" s="83"/>
    </row>
    <row r="14" spans="1:16" s="84" customFormat="1" ht="30" customHeight="1">
      <c r="A14" s="22">
        <v>6</v>
      </c>
      <c r="B14" s="41">
        <v>600</v>
      </c>
      <c r="C14" s="26">
        <v>60016</v>
      </c>
      <c r="D14" s="25" t="s">
        <v>55</v>
      </c>
      <c r="E14" s="26">
        <v>2000</v>
      </c>
      <c r="F14" s="27">
        <v>2005</v>
      </c>
      <c r="G14" s="26" t="s">
        <v>12</v>
      </c>
      <c r="H14" s="28">
        <f>SUM(I14:O14)</f>
        <v>1558132</v>
      </c>
      <c r="I14" s="91">
        <v>714496</v>
      </c>
      <c r="J14" s="29">
        <v>843636</v>
      </c>
      <c r="K14" s="28"/>
      <c r="L14" s="28"/>
      <c r="M14" s="28"/>
      <c r="N14" s="30"/>
      <c r="O14" s="31"/>
      <c r="P14" s="83"/>
    </row>
    <row r="15" spans="1:16" s="84" customFormat="1" ht="30" customHeight="1">
      <c r="A15" s="22">
        <v>6</v>
      </c>
      <c r="B15" s="41">
        <v>600</v>
      </c>
      <c r="C15" s="26">
        <v>60016</v>
      </c>
      <c r="D15" s="25" t="s">
        <v>30</v>
      </c>
      <c r="E15" s="26">
        <v>2003</v>
      </c>
      <c r="F15" s="27">
        <v>2007</v>
      </c>
      <c r="G15" s="26" t="s">
        <v>12</v>
      </c>
      <c r="H15" s="28">
        <f>SUM(I15:O15)</f>
        <v>2219915</v>
      </c>
      <c r="I15" s="87">
        <v>419915</v>
      </c>
      <c r="J15" s="29"/>
      <c r="K15" s="28">
        <v>900000</v>
      </c>
      <c r="L15" s="28">
        <v>900000</v>
      </c>
      <c r="M15" s="28"/>
      <c r="N15" s="30"/>
      <c r="O15" s="31"/>
      <c r="P15" s="83"/>
    </row>
    <row r="16" spans="1:16" s="84" customFormat="1" ht="30" customHeight="1">
      <c r="A16" s="22">
        <v>8</v>
      </c>
      <c r="B16" s="41">
        <v>600</v>
      </c>
      <c r="C16" s="26">
        <v>60016</v>
      </c>
      <c r="D16" s="25" t="s">
        <v>31</v>
      </c>
      <c r="E16" s="26">
        <v>2003</v>
      </c>
      <c r="F16" s="27">
        <v>2009</v>
      </c>
      <c r="G16" s="26" t="s">
        <v>12</v>
      </c>
      <c r="H16" s="28">
        <f>SUM(I16:O16)</f>
        <v>4228060</v>
      </c>
      <c r="I16" s="87">
        <v>28060</v>
      </c>
      <c r="J16" s="29"/>
      <c r="K16" s="28">
        <v>500000</v>
      </c>
      <c r="L16" s="28">
        <v>1000000</v>
      </c>
      <c r="M16" s="28">
        <v>1500000</v>
      </c>
      <c r="N16" s="30">
        <v>1200000</v>
      </c>
      <c r="O16" s="31"/>
      <c r="P16" s="83"/>
    </row>
    <row r="17" spans="1:16" s="84" customFormat="1" ht="30" customHeight="1" thickBot="1">
      <c r="A17" s="32">
        <v>9</v>
      </c>
      <c r="B17" s="33">
        <v>600</v>
      </c>
      <c r="C17" s="34">
        <v>60016</v>
      </c>
      <c r="D17" s="35" t="s">
        <v>13</v>
      </c>
      <c r="E17" s="34">
        <v>2003</v>
      </c>
      <c r="F17" s="36">
        <v>2006</v>
      </c>
      <c r="G17" s="26" t="s">
        <v>12</v>
      </c>
      <c r="H17" s="37">
        <f>SUM(I17:O17)</f>
        <v>99982</v>
      </c>
      <c r="I17" s="91">
        <v>14982</v>
      </c>
      <c r="J17" s="38"/>
      <c r="K17" s="37">
        <v>85000</v>
      </c>
      <c r="L17" s="37"/>
      <c r="M17" s="37"/>
      <c r="N17" s="39"/>
      <c r="O17" s="40"/>
      <c r="P17" s="83"/>
    </row>
    <row r="18" spans="1:16" s="9" customFormat="1" ht="19.5" customHeight="1">
      <c r="A18" s="108" t="s">
        <v>14</v>
      </c>
      <c r="B18" s="109"/>
      <c r="C18" s="109"/>
      <c r="D18" s="109"/>
      <c r="E18" s="109"/>
      <c r="F18" s="109"/>
      <c r="G18" s="110"/>
      <c r="H18" s="20">
        <f aca="true" t="shared" si="3" ref="H18:O18">SUM(H19:H19)</f>
        <v>4790954</v>
      </c>
      <c r="I18" s="20">
        <f t="shared" si="3"/>
        <v>886954</v>
      </c>
      <c r="J18" s="20">
        <f t="shared" si="3"/>
        <v>1220000</v>
      </c>
      <c r="K18" s="20">
        <f t="shared" si="3"/>
        <v>2684000</v>
      </c>
      <c r="L18" s="20">
        <f t="shared" si="3"/>
        <v>0</v>
      </c>
      <c r="M18" s="20">
        <f t="shared" si="3"/>
        <v>0</v>
      </c>
      <c r="N18" s="20">
        <f t="shared" si="3"/>
        <v>0</v>
      </c>
      <c r="O18" s="21">
        <f t="shared" si="3"/>
        <v>0</v>
      </c>
      <c r="P18" s="83"/>
    </row>
    <row r="19" spans="1:16" s="84" customFormat="1" ht="129.75" customHeight="1" thickBot="1">
      <c r="A19" s="73">
        <v>10</v>
      </c>
      <c r="B19" s="48">
        <v>630</v>
      </c>
      <c r="C19" s="49">
        <v>63003</v>
      </c>
      <c r="D19" s="50" t="s">
        <v>52</v>
      </c>
      <c r="E19" s="49">
        <v>2000</v>
      </c>
      <c r="F19" s="75">
        <v>2006</v>
      </c>
      <c r="G19" s="49" t="s">
        <v>9</v>
      </c>
      <c r="H19" s="51">
        <f>SUM(I19:O19)</f>
        <v>4790954</v>
      </c>
      <c r="I19" s="91">
        <v>886954</v>
      </c>
      <c r="J19" s="52">
        <v>1220000</v>
      </c>
      <c r="K19" s="51">
        <v>2684000</v>
      </c>
      <c r="L19" s="51"/>
      <c r="M19" s="51"/>
      <c r="N19" s="53"/>
      <c r="O19" s="54"/>
      <c r="P19" s="83"/>
    </row>
    <row r="20" spans="1:16" s="9" customFormat="1" ht="19.5" customHeight="1">
      <c r="A20" s="108" t="s">
        <v>15</v>
      </c>
      <c r="B20" s="109"/>
      <c r="C20" s="109"/>
      <c r="D20" s="109"/>
      <c r="E20" s="109"/>
      <c r="F20" s="109"/>
      <c r="G20" s="110"/>
      <c r="H20" s="20">
        <f>SUM(H21:H24)</f>
        <v>27925417</v>
      </c>
      <c r="I20" s="20">
        <f aca="true" t="shared" si="4" ref="I20:O20">SUM(I21:I24)</f>
        <v>194781</v>
      </c>
      <c r="J20" s="20">
        <f t="shared" si="4"/>
        <v>2900000</v>
      </c>
      <c r="K20" s="20">
        <f t="shared" si="4"/>
        <v>1450000</v>
      </c>
      <c r="L20" s="20">
        <f t="shared" si="4"/>
        <v>2900000</v>
      </c>
      <c r="M20" s="20">
        <f t="shared" si="4"/>
        <v>2900000</v>
      </c>
      <c r="N20" s="20">
        <f t="shared" si="4"/>
        <v>2400000</v>
      </c>
      <c r="O20" s="21">
        <f t="shared" si="4"/>
        <v>15180636</v>
      </c>
      <c r="P20" s="83"/>
    </row>
    <row r="21" spans="1:16" s="9" customFormat="1" ht="30" customHeight="1">
      <c r="A21" s="22">
        <v>11</v>
      </c>
      <c r="B21" s="41">
        <v>700</v>
      </c>
      <c r="C21" s="26">
        <v>70095</v>
      </c>
      <c r="D21" s="25" t="s">
        <v>16</v>
      </c>
      <c r="E21" s="26">
        <v>2004</v>
      </c>
      <c r="F21" s="27">
        <v>2019</v>
      </c>
      <c r="G21" s="26" t="s">
        <v>9</v>
      </c>
      <c r="H21" s="28">
        <f>SUM(I21:O21)</f>
        <v>24000000</v>
      </c>
      <c r="I21" s="91">
        <v>19364</v>
      </c>
      <c r="J21" s="29">
        <v>200000</v>
      </c>
      <c r="K21" s="28">
        <v>1400000</v>
      </c>
      <c r="L21" s="28">
        <v>2400000</v>
      </c>
      <c r="M21" s="28">
        <v>2400000</v>
      </c>
      <c r="N21" s="28">
        <v>2400000</v>
      </c>
      <c r="O21" s="55">
        <v>15180636</v>
      </c>
      <c r="P21" s="83"/>
    </row>
    <row r="22" spans="1:16" s="84" customFormat="1" ht="30" customHeight="1">
      <c r="A22" s="22">
        <v>12</v>
      </c>
      <c r="B22" s="41">
        <v>700</v>
      </c>
      <c r="C22" s="26">
        <v>70095</v>
      </c>
      <c r="D22" s="25" t="s">
        <v>17</v>
      </c>
      <c r="E22" s="26">
        <v>2004</v>
      </c>
      <c r="F22" s="27">
        <v>2005</v>
      </c>
      <c r="G22" s="26" t="s">
        <v>9</v>
      </c>
      <c r="H22" s="28">
        <f>SUM(I22:O22)</f>
        <v>2298920</v>
      </c>
      <c r="I22" s="87">
        <v>103920</v>
      </c>
      <c r="J22" s="29">
        <v>2195000</v>
      </c>
      <c r="K22" s="28"/>
      <c r="L22" s="28"/>
      <c r="M22" s="28"/>
      <c r="N22" s="28"/>
      <c r="O22" s="55"/>
      <c r="P22" s="83"/>
    </row>
    <row r="23" spans="1:16" s="9" customFormat="1" ht="30" customHeight="1">
      <c r="A23" s="78">
        <v>13</v>
      </c>
      <c r="B23" s="92">
        <v>700</v>
      </c>
      <c r="C23" s="42">
        <v>70095</v>
      </c>
      <c r="D23" s="43" t="s">
        <v>35</v>
      </c>
      <c r="E23" s="42">
        <v>2004</v>
      </c>
      <c r="F23" s="81">
        <v>2005</v>
      </c>
      <c r="G23" s="42" t="s">
        <v>9</v>
      </c>
      <c r="H23" s="44">
        <f>SUM(I23:O23)</f>
        <v>576497</v>
      </c>
      <c r="I23" s="91">
        <v>71497</v>
      </c>
      <c r="J23" s="45">
        <v>505000</v>
      </c>
      <c r="K23" s="44"/>
      <c r="L23" s="44"/>
      <c r="M23" s="44"/>
      <c r="N23" s="44"/>
      <c r="O23" s="93"/>
      <c r="P23" s="83"/>
    </row>
    <row r="24" spans="1:16" s="9" customFormat="1" ht="30" customHeight="1" thickBot="1">
      <c r="A24" s="89">
        <v>14</v>
      </c>
      <c r="B24" s="49">
        <v>700</v>
      </c>
      <c r="C24" s="49">
        <v>70095</v>
      </c>
      <c r="D24" s="50" t="s">
        <v>56</v>
      </c>
      <c r="E24" s="49">
        <v>2006</v>
      </c>
      <c r="F24" s="75">
        <v>2008</v>
      </c>
      <c r="G24" s="49" t="s">
        <v>9</v>
      </c>
      <c r="H24" s="51">
        <f>SUM(I24:O24)</f>
        <v>1050000</v>
      </c>
      <c r="I24" s="88"/>
      <c r="J24" s="52"/>
      <c r="K24" s="51">
        <v>50000</v>
      </c>
      <c r="L24" s="51">
        <v>500000</v>
      </c>
      <c r="M24" s="51">
        <v>500000</v>
      </c>
      <c r="N24" s="51"/>
      <c r="O24" s="90"/>
      <c r="P24" s="83"/>
    </row>
    <row r="25" spans="1:16" s="9" customFormat="1" ht="19.5" customHeight="1">
      <c r="A25" s="108" t="s">
        <v>38</v>
      </c>
      <c r="B25" s="109"/>
      <c r="C25" s="109"/>
      <c r="D25" s="109"/>
      <c r="E25" s="109"/>
      <c r="F25" s="109"/>
      <c r="G25" s="110"/>
      <c r="H25" s="20">
        <f>SUM(H26:H27)</f>
        <v>299277</v>
      </c>
      <c r="I25" s="20">
        <f aca="true" t="shared" si="5" ref="I25:O25">SUM(I26:I27)</f>
        <v>90032</v>
      </c>
      <c r="J25" s="20">
        <f t="shared" si="5"/>
        <v>209245</v>
      </c>
      <c r="K25" s="20">
        <f t="shared" si="5"/>
        <v>0</v>
      </c>
      <c r="L25" s="20">
        <f t="shared" si="5"/>
        <v>0</v>
      </c>
      <c r="M25" s="20">
        <f t="shared" si="5"/>
        <v>0</v>
      </c>
      <c r="N25" s="20">
        <f t="shared" si="5"/>
        <v>0</v>
      </c>
      <c r="O25" s="21">
        <f t="shared" si="5"/>
        <v>0</v>
      </c>
      <c r="P25" s="83"/>
    </row>
    <row r="26" spans="1:16" s="9" customFormat="1" ht="30" customHeight="1">
      <c r="A26" s="32">
        <v>15</v>
      </c>
      <c r="B26" s="33">
        <v>750</v>
      </c>
      <c r="C26" s="34">
        <v>75022</v>
      </c>
      <c r="D26" s="70" t="s">
        <v>40</v>
      </c>
      <c r="E26" s="34">
        <v>2004</v>
      </c>
      <c r="F26" s="36">
        <v>2005</v>
      </c>
      <c r="G26" s="26" t="s">
        <v>9</v>
      </c>
      <c r="H26" s="28">
        <f>SUM(I26:O26)</f>
        <v>57916</v>
      </c>
      <c r="I26" s="37">
        <v>3916</v>
      </c>
      <c r="J26" s="38">
        <v>54000</v>
      </c>
      <c r="K26" s="37"/>
      <c r="L26" s="37"/>
      <c r="M26" s="37"/>
      <c r="N26" s="37"/>
      <c r="O26" s="94"/>
      <c r="P26" s="83"/>
    </row>
    <row r="27" spans="1:16" s="9" customFormat="1" ht="44.25" customHeight="1" thickBot="1">
      <c r="A27" s="66">
        <v>16</v>
      </c>
      <c r="B27" s="49">
        <v>750</v>
      </c>
      <c r="C27" s="34">
        <v>75023</v>
      </c>
      <c r="D27" s="35" t="s">
        <v>36</v>
      </c>
      <c r="E27" s="34">
        <v>2004</v>
      </c>
      <c r="F27" s="56">
        <v>2005</v>
      </c>
      <c r="G27" s="34" t="s">
        <v>37</v>
      </c>
      <c r="H27" s="37">
        <f>SUM(I27:O27)</f>
        <v>241361</v>
      </c>
      <c r="I27" s="91">
        <v>86116</v>
      </c>
      <c r="J27" s="38">
        <v>155245</v>
      </c>
      <c r="K27" s="38"/>
      <c r="L27" s="37"/>
      <c r="M27" s="37"/>
      <c r="N27" s="39"/>
      <c r="O27" s="40"/>
      <c r="P27" s="83"/>
    </row>
    <row r="28" spans="1:16" s="84" customFormat="1" ht="19.5" customHeight="1">
      <c r="A28" s="108" t="s">
        <v>27</v>
      </c>
      <c r="B28" s="109"/>
      <c r="C28" s="109"/>
      <c r="D28" s="109"/>
      <c r="E28" s="109"/>
      <c r="F28" s="109"/>
      <c r="G28" s="110"/>
      <c r="H28" s="20">
        <f aca="true" t="shared" si="6" ref="H28:O28">SUM(H29:H29)</f>
        <v>510000</v>
      </c>
      <c r="I28" s="20">
        <f t="shared" si="6"/>
        <v>10000</v>
      </c>
      <c r="J28" s="20">
        <f t="shared" si="6"/>
        <v>0</v>
      </c>
      <c r="K28" s="20">
        <f t="shared" si="6"/>
        <v>500000</v>
      </c>
      <c r="L28" s="20">
        <f t="shared" si="6"/>
        <v>0</v>
      </c>
      <c r="M28" s="20">
        <f t="shared" si="6"/>
        <v>0</v>
      </c>
      <c r="N28" s="20">
        <f t="shared" si="6"/>
        <v>0</v>
      </c>
      <c r="O28" s="21">
        <f t="shared" si="6"/>
        <v>0</v>
      </c>
      <c r="P28" s="83"/>
    </row>
    <row r="29" spans="1:16" s="84" customFormat="1" ht="30" customHeight="1" thickBot="1">
      <c r="A29" s="22">
        <v>17</v>
      </c>
      <c r="B29" s="33">
        <v>754</v>
      </c>
      <c r="C29" s="34">
        <v>75412</v>
      </c>
      <c r="D29" s="35" t="s">
        <v>29</v>
      </c>
      <c r="E29" s="34">
        <v>2004</v>
      </c>
      <c r="F29" s="56">
        <v>2006</v>
      </c>
      <c r="G29" s="34" t="s">
        <v>19</v>
      </c>
      <c r="H29" s="37">
        <f>SUM(I29:O29)</f>
        <v>510000</v>
      </c>
      <c r="I29" s="91">
        <v>10000</v>
      </c>
      <c r="J29" s="38"/>
      <c r="K29" s="38">
        <v>500000</v>
      </c>
      <c r="L29" s="37"/>
      <c r="M29" s="37"/>
      <c r="N29" s="39"/>
      <c r="O29" s="40"/>
      <c r="P29" s="83"/>
    </row>
    <row r="30" spans="1:16" s="9" customFormat="1" ht="19.5" customHeight="1">
      <c r="A30" s="108" t="s">
        <v>47</v>
      </c>
      <c r="B30" s="109"/>
      <c r="C30" s="109"/>
      <c r="D30" s="109"/>
      <c r="E30" s="109"/>
      <c r="F30" s="109"/>
      <c r="G30" s="110"/>
      <c r="H30" s="20">
        <f aca="true" t="shared" si="7" ref="H30:O30">SUM(H31:H32)</f>
        <v>6261490</v>
      </c>
      <c r="I30" s="20">
        <f t="shared" si="7"/>
        <v>4167490</v>
      </c>
      <c r="J30" s="20">
        <f t="shared" si="7"/>
        <v>479000</v>
      </c>
      <c r="K30" s="20">
        <f t="shared" si="7"/>
        <v>1115000</v>
      </c>
      <c r="L30" s="20">
        <f t="shared" si="7"/>
        <v>500000</v>
      </c>
      <c r="M30" s="20">
        <f t="shared" si="7"/>
        <v>0</v>
      </c>
      <c r="N30" s="20">
        <f t="shared" si="7"/>
        <v>0</v>
      </c>
      <c r="O30" s="21">
        <f t="shared" si="7"/>
        <v>0</v>
      </c>
      <c r="P30" s="83"/>
    </row>
    <row r="31" spans="1:16" s="9" customFormat="1" ht="84" customHeight="1">
      <c r="A31" s="32">
        <v>18</v>
      </c>
      <c r="B31" s="33">
        <v>801</v>
      </c>
      <c r="C31" s="34">
        <v>80101</v>
      </c>
      <c r="D31" s="43" t="s">
        <v>57</v>
      </c>
      <c r="E31" s="42">
        <v>2005</v>
      </c>
      <c r="F31" s="85">
        <v>2007</v>
      </c>
      <c r="G31" s="42" t="s">
        <v>33</v>
      </c>
      <c r="H31" s="37">
        <f>SUM(I31:O31)</f>
        <v>1594000</v>
      </c>
      <c r="I31" s="44"/>
      <c r="J31" s="45">
        <v>479000</v>
      </c>
      <c r="K31" s="45">
        <v>615000</v>
      </c>
      <c r="L31" s="44">
        <v>500000</v>
      </c>
      <c r="M31" s="44"/>
      <c r="N31" s="46"/>
      <c r="O31" s="47"/>
      <c r="P31" s="83"/>
    </row>
    <row r="32" spans="1:16" s="84" customFormat="1" ht="30" customHeight="1" thickBot="1">
      <c r="A32" s="73">
        <v>19</v>
      </c>
      <c r="B32" s="48">
        <v>801</v>
      </c>
      <c r="C32" s="49">
        <v>80110</v>
      </c>
      <c r="D32" s="50" t="s">
        <v>18</v>
      </c>
      <c r="E32" s="49">
        <v>2000</v>
      </c>
      <c r="F32" s="65">
        <v>2006</v>
      </c>
      <c r="G32" s="49" t="s">
        <v>19</v>
      </c>
      <c r="H32" s="51">
        <f>SUM(I32:O32)</f>
        <v>4667490</v>
      </c>
      <c r="I32" s="88">
        <v>4167490</v>
      </c>
      <c r="J32" s="52"/>
      <c r="K32" s="52">
        <v>500000</v>
      </c>
      <c r="L32" s="51"/>
      <c r="M32" s="51"/>
      <c r="N32" s="53"/>
      <c r="O32" s="54"/>
      <c r="P32" s="95"/>
    </row>
    <row r="33" spans="1:16" s="9" customFormat="1" ht="19.5" customHeight="1">
      <c r="A33" s="108" t="s">
        <v>45</v>
      </c>
      <c r="B33" s="109"/>
      <c r="C33" s="109"/>
      <c r="D33" s="109"/>
      <c r="E33" s="109"/>
      <c r="F33" s="109"/>
      <c r="G33" s="110"/>
      <c r="H33" s="20">
        <f>SUM(H34:H40)</f>
        <v>63076546</v>
      </c>
      <c r="I33" s="20">
        <f aca="true" t="shared" si="8" ref="I33:O33">SUM(I34:I40)</f>
        <v>13397155</v>
      </c>
      <c r="J33" s="20">
        <f t="shared" si="8"/>
        <v>14619391</v>
      </c>
      <c r="K33" s="20">
        <f t="shared" si="8"/>
        <v>11810000</v>
      </c>
      <c r="L33" s="20">
        <f t="shared" si="8"/>
        <v>7250000</v>
      </c>
      <c r="M33" s="20">
        <f t="shared" si="8"/>
        <v>8000000</v>
      </c>
      <c r="N33" s="20">
        <f t="shared" si="8"/>
        <v>8000000</v>
      </c>
      <c r="O33" s="21">
        <f t="shared" si="8"/>
        <v>0</v>
      </c>
      <c r="P33" s="83"/>
    </row>
    <row r="34" spans="1:16" s="84" customFormat="1" ht="90" customHeight="1">
      <c r="A34" s="32">
        <v>20</v>
      </c>
      <c r="B34" s="34">
        <v>900</v>
      </c>
      <c r="C34" s="34">
        <v>90001</v>
      </c>
      <c r="D34" s="35" t="s">
        <v>34</v>
      </c>
      <c r="E34" s="34">
        <v>2000</v>
      </c>
      <c r="F34" s="58">
        <v>2009</v>
      </c>
      <c r="G34" s="34" t="s">
        <v>9</v>
      </c>
      <c r="H34" s="37">
        <f aca="true" t="shared" si="9" ref="H34:H40">SUM(I34:O34)</f>
        <v>54440794</v>
      </c>
      <c r="I34" s="91">
        <v>11196403</v>
      </c>
      <c r="J34" s="96">
        <v>13244391</v>
      </c>
      <c r="K34" s="38">
        <v>10000000</v>
      </c>
      <c r="L34" s="37">
        <v>6000000</v>
      </c>
      <c r="M34" s="37">
        <v>6000000</v>
      </c>
      <c r="N34" s="39">
        <v>8000000</v>
      </c>
      <c r="O34" s="40"/>
      <c r="P34" s="83"/>
    </row>
    <row r="35" spans="1:16" s="84" customFormat="1" ht="30" customHeight="1">
      <c r="A35" s="22">
        <v>21</v>
      </c>
      <c r="B35" s="57">
        <v>900</v>
      </c>
      <c r="C35" s="58">
        <v>90001</v>
      </c>
      <c r="D35" s="35" t="s">
        <v>53</v>
      </c>
      <c r="E35" s="34">
        <v>2000</v>
      </c>
      <c r="F35" s="36">
        <v>2008</v>
      </c>
      <c r="G35" s="26" t="s">
        <v>9</v>
      </c>
      <c r="H35" s="28">
        <f t="shared" si="9"/>
        <v>6201301</v>
      </c>
      <c r="I35" s="87">
        <v>1691301</v>
      </c>
      <c r="J35" s="29">
        <v>260000</v>
      </c>
      <c r="K35" s="29">
        <v>1000000</v>
      </c>
      <c r="L35" s="28">
        <v>1250000</v>
      </c>
      <c r="M35" s="28">
        <v>2000000</v>
      </c>
      <c r="N35" s="30"/>
      <c r="O35" s="31"/>
      <c r="P35" s="83"/>
    </row>
    <row r="36" spans="1:16" s="84" customFormat="1" ht="30" customHeight="1">
      <c r="A36" s="22">
        <v>22</v>
      </c>
      <c r="B36" s="57">
        <v>900</v>
      </c>
      <c r="C36" s="58">
        <v>90001</v>
      </c>
      <c r="D36" s="70" t="s">
        <v>50</v>
      </c>
      <c r="E36" s="34">
        <v>2002</v>
      </c>
      <c r="F36" s="36">
        <v>2005</v>
      </c>
      <c r="G36" s="26" t="s">
        <v>42</v>
      </c>
      <c r="H36" s="28">
        <f t="shared" si="9"/>
        <v>534654</v>
      </c>
      <c r="I36" s="87">
        <v>424654</v>
      </c>
      <c r="J36" s="29">
        <v>110000</v>
      </c>
      <c r="K36" s="29"/>
      <c r="L36" s="28"/>
      <c r="M36" s="28"/>
      <c r="N36" s="30"/>
      <c r="O36" s="31"/>
      <c r="P36" s="83"/>
    </row>
    <row r="37" spans="1:16" s="84" customFormat="1" ht="30" customHeight="1">
      <c r="A37" s="22">
        <v>23</v>
      </c>
      <c r="B37" s="57">
        <v>900</v>
      </c>
      <c r="C37" s="58">
        <v>90001</v>
      </c>
      <c r="D37" s="70" t="s">
        <v>41</v>
      </c>
      <c r="E37" s="34">
        <v>2002</v>
      </c>
      <c r="F37" s="36">
        <v>2006</v>
      </c>
      <c r="G37" s="26" t="s">
        <v>42</v>
      </c>
      <c r="H37" s="28">
        <f t="shared" si="9"/>
        <v>1727341</v>
      </c>
      <c r="I37" s="28">
        <v>27341</v>
      </c>
      <c r="J37" s="29">
        <v>900000</v>
      </c>
      <c r="K37" s="29">
        <v>800000</v>
      </c>
      <c r="L37" s="28"/>
      <c r="M37" s="28"/>
      <c r="N37" s="30"/>
      <c r="O37" s="31"/>
      <c r="P37" s="83"/>
    </row>
    <row r="38" spans="1:16" s="84" customFormat="1" ht="44.25" customHeight="1">
      <c r="A38" s="78">
        <v>24</v>
      </c>
      <c r="B38" s="79">
        <v>900</v>
      </c>
      <c r="C38" s="80">
        <v>90011</v>
      </c>
      <c r="D38" s="43" t="s">
        <v>20</v>
      </c>
      <c r="E38" s="42">
        <v>2004</v>
      </c>
      <c r="F38" s="81">
        <v>2005</v>
      </c>
      <c r="G38" s="42" t="s">
        <v>9</v>
      </c>
      <c r="H38" s="44">
        <f t="shared" si="9"/>
        <v>93666</v>
      </c>
      <c r="I38" s="91">
        <v>53666</v>
      </c>
      <c r="J38" s="44">
        <v>40000</v>
      </c>
      <c r="K38" s="45"/>
      <c r="L38" s="44"/>
      <c r="M38" s="44"/>
      <c r="N38" s="46"/>
      <c r="O38" s="47"/>
      <c r="P38" s="83"/>
    </row>
    <row r="39" spans="1:16" s="84" customFormat="1" ht="30" customHeight="1">
      <c r="A39" s="78">
        <v>25</v>
      </c>
      <c r="B39" s="79">
        <v>900</v>
      </c>
      <c r="C39" s="80">
        <v>90015</v>
      </c>
      <c r="D39" s="107" t="s">
        <v>51</v>
      </c>
      <c r="E39" s="42">
        <v>2004</v>
      </c>
      <c r="F39" s="81">
        <v>2005</v>
      </c>
      <c r="G39" s="42" t="s">
        <v>42</v>
      </c>
      <c r="H39" s="44">
        <f>SUM(I39:O39)</f>
        <v>53790</v>
      </c>
      <c r="I39" s="44">
        <v>3790</v>
      </c>
      <c r="J39" s="45">
        <v>50000</v>
      </c>
      <c r="K39" s="45"/>
      <c r="L39" s="44"/>
      <c r="M39" s="44"/>
      <c r="N39" s="46"/>
      <c r="O39" s="47"/>
      <c r="P39" s="83"/>
    </row>
    <row r="40" spans="1:16" s="84" customFormat="1" ht="30" customHeight="1" thickBot="1">
      <c r="A40" s="73">
        <v>26</v>
      </c>
      <c r="B40" s="74">
        <v>900</v>
      </c>
      <c r="C40" s="72">
        <v>90015</v>
      </c>
      <c r="D40" s="82" t="s">
        <v>59</v>
      </c>
      <c r="E40" s="49">
        <v>2005</v>
      </c>
      <c r="F40" s="75">
        <v>2006</v>
      </c>
      <c r="G40" s="49" t="s">
        <v>42</v>
      </c>
      <c r="H40" s="51">
        <f t="shared" si="9"/>
        <v>25000</v>
      </c>
      <c r="I40" s="51">
        <v>0</v>
      </c>
      <c r="J40" s="52">
        <v>15000</v>
      </c>
      <c r="K40" s="52">
        <v>10000</v>
      </c>
      <c r="L40" s="51"/>
      <c r="M40" s="51"/>
      <c r="N40" s="53"/>
      <c r="O40" s="54"/>
      <c r="P40" s="83"/>
    </row>
    <row r="41" spans="1:16" s="9" customFormat="1" ht="19.5" customHeight="1">
      <c r="A41" s="108" t="s">
        <v>48</v>
      </c>
      <c r="B41" s="109"/>
      <c r="C41" s="109"/>
      <c r="D41" s="109"/>
      <c r="E41" s="109"/>
      <c r="F41" s="109"/>
      <c r="G41" s="110"/>
      <c r="H41" s="20">
        <f>SUM(H42:H43)</f>
        <v>7287184</v>
      </c>
      <c r="I41" s="20">
        <f aca="true" t="shared" si="10" ref="I41:O41">SUM(I42:I43)</f>
        <v>967184</v>
      </c>
      <c r="J41" s="20">
        <f t="shared" si="10"/>
        <v>2170000</v>
      </c>
      <c r="K41" s="20">
        <f t="shared" si="10"/>
        <v>720000</v>
      </c>
      <c r="L41" s="20">
        <f t="shared" si="10"/>
        <v>1020000</v>
      </c>
      <c r="M41" s="20">
        <f t="shared" si="10"/>
        <v>720000</v>
      </c>
      <c r="N41" s="20">
        <f t="shared" si="10"/>
        <v>0</v>
      </c>
      <c r="O41" s="21">
        <f t="shared" si="10"/>
        <v>1690000</v>
      </c>
      <c r="P41" s="83"/>
    </row>
    <row r="42" spans="1:16" s="84" customFormat="1" ht="30" customHeight="1">
      <c r="A42" s="22">
        <v>27</v>
      </c>
      <c r="B42" s="23">
        <v>900</v>
      </c>
      <c r="C42" s="24">
        <v>90095</v>
      </c>
      <c r="D42" s="25" t="s">
        <v>21</v>
      </c>
      <c r="E42" s="26">
        <v>2001</v>
      </c>
      <c r="F42" s="27">
        <v>2008</v>
      </c>
      <c r="G42" s="26" t="s">
        <v>9</v>
      </c>
      <c r="H42" s="28">
        <f>SUM(I42:O42)</f>
        <v>3847096</v>
      </c>
      <c r="I42" s="87">
        <v>967096</v>
      </c>
      <c r="J42" s="28">
        <v>720000</v>
      </c>
      <c r="K42" s="29">
        <v>720000</v>
      </c>
      <c r="L42" s="29">
        <v>720000</v>
      </c>
      <c r="M42" s="29">
        <v>720000</v>
      </c>
      <c r="N42" s="29"/>
      <c r="O42" s="64"/>
      <c r="P42" s="83"/>
    </row>
    <row r="43" spans="1:16" s="84" customFormat="1" ht="30" customHeight="1" thickBot="1">
      <c r="A43" s="22">
        <v>28</v>
      </c>
      <c r="B43" s="41">
        <v>900</v>
      </c>
      <c r="C43" s="26">
        <v>90095</v>
      </c>
      <c r="D43" s="25" t="s">
        <v>43</v>
      </c>
      <c r="E43" s="26">
        <v>2004</v>
      </c>
      <c r="F43" s="27">
        <v>2007</v>
      </c>
      <c r="G43" s="26" t="s">
        <v>9</v>
      </c>
      <c r="H43" s="28">
        <f>SUM(I43:O43)</f>
        <v>3440088</v>
      </c>
      <c r="I43" s="91">
        <v>88</v>
      </c>
      <c r="J43" s="29">
        <v>1450000</v>
      </c>
      <c r="K43" s="28"/>
      <c r="L43" s="28">
        <v>300000</v>
      </c>
      <c r="M43" s="28"/>
      <c r="N43" s="28"/>
      <c r="O43" s="55">
        <v>1690000</v>
      </c>
      <c r="P43" s="83"/>
    </row>
    <row r="44" spans="1:16" s="9" customFormat="1" ht="19.5" customHeight="1">
      <c r="A44" s="108" t="s">
        <v>22</v>
      </c>
      <c r="B44" s="109"/>
      <c r="C44" s="109"/>
      <c r="D44" s="109"/>
      <c r="E44" s="109"/>
      <c r="F44" s="109"/>
      <c r="G44" s="110"/>
      <c r="H44" s="20">
        <f aca="true" t="shared" si="11" ref="H44:O44">SUM(H45:H45)</f>
        <v>9220235</v>
      </c>
      <c r="I44" s="20">
        <f t="shared" si="11"/>
        <v>6510235</v>
      </c>
      <c r="J44" s="20">
        <f t="shared" si="11"/>
        <v>1200000</v>
      </c>
      <c r="K44" s="20">
        <f t="shared" si="11"/>
        <v>1510000</v>
      </c>
      <c r="L44" s="20">
        <f t="shared" si="11"/>
        <v>0</v>
      </c>
      <c r="M44" s="20">
        <f t="shared" si="11"/>
        <v>0</v>
      </c>
      <c r="N44" s="20">
        <f t="shared" si="11"/>
        <v>0</v>
      </c>
      <c r="O44" s="21">
        <f t="shared" si="11"/>
        <v>0</v>
      </c>
      <c r="P44" s="83"/>
    </row>
    <row r="45" spans="1:16" s="84" customFormat="1" ht="75" customHeight="1" thickBot="1">
      <c r="A45" s="22">
        <v>29</v>
      </c>
      <c r="B45" s="41">
        <v>926</v>
      </c>
      <c r="C45" s="26">
        <v>92601</v>
      </c>
      <c r="D45" s="25" t="s">
        <v>28</v>
      </c>
      <c r="E45" s="26">
        <v>2000</v>
      </c>
      <c r="F45" s="27">
        <v>2006</v>
      </c>
      <c r="G45" s="26" t="s">
        <v>9</v>
      </c>
      <c r="H45" s="28">
        <f>SUM(I45:O45)</f>
        <v>9220235</v>
      </c>
      <c r="I45" s="91">
        <v>6510235</v>
      </c>
      <c r="J45" s="29">
        <v>1200000</v>
      </c>
      <c r="K45" s="28">
        <v>1510000</v>
      </c>
      <c r="L45" s="28"/>
      <c r="M45" s="28"/>
      <c r="N45" s="30"/>
      <c r="O45" s="31"/>
      <c r="P45" s="83"/>
    </row>
    <row r="46" spans="1:16" s="1" customFormat="1" ht="27" customHeight="1" thickBot="1">
      <c r="A46" s="121" t="s">
        <v>26</v>
      </c>
      <c r="B46" s="122"/>
      <c r="C46" s="122"/>
      <c r="D46" s="122"/>
      <c r="E46" s="122"/>
      <c r="F46" s="122"/>
      <c r="G46" s="59"/>
      <c r="H46" s="60">
        <f aca="true" t="shared" si="12" ref="H46:O46">SUM(H6+H8+H12+H18+H20+H25+H28+H30+H33+H41+H44)</f>
        <v>145104274</v>
      </c>
      <c r="I46" s="60">
        <f t="shared" si="12"/>
        <v>27963283</v>
      </c>
      <c r="J46" s="60">
        <f t="shared" si="12"/>
        <v>28815402</v>
      </c>
      <c r="K46" s="60">
        <f t="shared" si="12"/>
        <v>30268278</v>
      </c>
      <c r="L46" s="60">
        <f t="shared" si="12"/>
        <v>16466675</v>
      </c>
      <c r="M46" s="60">
        <f t="shared" si="12"/>
        <v>13120000</v>
      </c>
      <c r="N46" s="60">
        <f t="shared" si="12"/>
        <v>11600000</v>
      </c>
      <c r="O46" s="71">
        <f t="shared" si="12"/>
        <v>16870636</v>
      </c>
      <c r="P46" s="83"/>
    </row>
    <row r="47" spans="1:16" s="102" customFormat="1" ht="26.25">
      <c r="A47" s="97"/>
      <c r="B47" s="97"/>
      <c r="C47" s="97"/>
      <c r="D47" s="98"/>
      <c r="E47" s="99"/>
      <c r="F47" s="99"/>
      <c r="G47" s="99"/>
      <c r="H47" s="99"/>
      <c r="I47" s="100"/>
      <c r="J47" s="99"/>
      <c r="K47" s="99"/>
      <c r="L47" s="99"/>
      <c r="M47" s="101"/>
      <c r="P47" s="103"/>
    </row>
    <row r="48" spans="1:16" s="102" customFormat="1" ht="26.25">
      <c r="A48" s="119"/>
      <c r="B48" s="120"/>
      <c r="C48" s="120"/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103"/>
    </row>
    <row r="49" spans="1:16" s="102" customFormat="1" ht="26.25">
      <c r="A49" s="97"/>
      <c r="B49" s="97"/>
      <c r="C49" s="97"/>
      <c r="D49" s="98"/>
      <c r="E49" s="99"/>
      <c r="F49" s="99"/>
      <c r="G49" s="99"/>
      <c r="H49" s="99"/>
      <c r="I49" s="100"/>
      <c r="J49" s="99"/>
      <c r="K49" s="99"/>
      <c r="L49" s="99"/>
      <c r="M49" s="101"/>
      <c r="P49" s="103"/>
    </row>
    <row r="50" spans="1:16" s="102" customFormat="1" ht="26.25">
      <c r="A50" s="97"/>
      <c r="B50" s="97"/>
      <c r="C50" s="97"/>
      <c r="D50" s="98"/>
      <c r="E50" s="99"/>
      <c r="F50" s="99"/>
      <c r="G50" s="99"/>
      <c r="H50" s="99"/>
      <c r="I50" s="100"/>
      <c r="J50" s="99"/>
      <c r="K50" s="99"/>
      <c r="L50" s="99"/>
      <c r="M50" s="101"/>
      <c r="P50" s="103"/>
    </row>
    <row r="51" spans="1:16" s="102" customFormat="1" ht="26.25">
      <c r="A51" s="97"/>
      <c r="B51" s="97"/>
      <c r="C51" s="97"/>
      <c r="D51" s="104"/>
      <c r="E51" s="99"/>
      <c r="F51" s="99"/>
      <c r="G51" s="99"/>
      <c r="H51" s="99"/>
      <c r="I51" s="100"/>
      <c r="J51" s="99"/>
      <c r="K51" s="99"/>
      <c r="L51" s="99"/>
      <c r="M51" s="101"/>
      <c r="P51" s="103"/>
    </row>
    <row r="52" spans="1:16" s="102" customFormat="1" ht="26.25">
      <c r="A52" s="97"/>
      <c r="B52" s="97"/>
      <c r="C52" s="97"/>
      <c r="D52" s="104"/>
      <c r="E52" s="99"/>
      <c r="F52" s="99"/>
      <c r="G52" s="99"/>
      <c r="H52" s="99"/>
      <c r="I52" s="100"/>
      <c r="J52" s="99"/>
      <c r="K52" s="99"/>
      <c r="L52" s="99"/>
      <c r="M52" s="101"/>
      <c r="P52" s="103"/>
    </row>
    <row r="53" spans="1:16" s="102" customFormat="1" ht="26.25">
      <c r="A53" s="97"/>
      <c r="B53" s="97"/>
      <c r="C53" s="97"/>
      <c r="D53" s="104"/>
      <c r="E53" s="99"/>
      <c r="F53" s="99"/>
      <c r="G53" s="99"/>
      <c r="H53" s="99"/>
      <c r="I53" s="100"/>
      <c r="J53" s="99"/>
      <c r="K53" s="99"/>
      <c r="L53" s="99"/>
      <c r="M53" s="101"/>
      <c r="P53" s="103"/>
    </row>
    <row r="54" spans="1:16" s="102" customFormat="1" ht="26.25">
      <c r="A54" s="97"/>
      <c r="B54" s="97"/>
      <c r="C54" s="97"/>
      <c r="D54" s="104"/>
      <c r="E54" s="99"/>
      <c r="F54" s="99"/>
      <c r="G54" s="99"/>
      <c r="H54" s="99"/>
      <c r="I54" s="100"/>
      <c r="J54" s="99"/>
      <c r="K54" s="99"/>
      <c r="L54" s="99"/>
      <c r="M54" s="101"/>
      <c r="P54" s="103"/>
    </row>
    <row r="55" spans="1:16" s="102" customFormat="1" ht="26.25">
      <c r="A55" s="97"/>
      <c r="B55" s="97"/>
      <c r="C55" s="97"/>
      <c r="D55" s="104"/>
      <c r="E55" s="99"/>
      <c r="F55" s="99"/>
      <c r="G55" s="99"/>
      <c r="H55" s="99"/>
      <c r="I55" s="100"/>
      <c r="J55" s="99"/>
      <c r="K55" s="99"/>
      <c r="L55" s="99"/>
      <c r="M55" s="101"/>
      <c r="P55" s="103"/>
    </row>
    <row r="56" spans="1:16" s="102" customFormat="1" ht="26.25">
      <c r="A56" s="97"/>
      <c r="B56" s="97"/>
      <c r="C56" s="97"/>
      <c r="D56" s="104"/>
      <c r="E56" s="99"/>
      <c r="F56" s="99"/>
      <c r="G56" s="99"/>
      <c r="H56" s="99"/>
      <c r="I56" s="100"/>
      <c r="J56" s="99"/>
      <c r="K56" s="99"/>
      <c r="L56" s="99"/>
      <c r="M56" s="101"/>
      <c r="P56" s="103"/>
    </row>
    <row r="57" spans="1:16" s="102" customFormat="1" ht="26.25">
      <c r="A57" s="97"/>
      <c r="B57" s="97"/>
      <c r="C57" s="97"/>
      <c r="D57" s="104"/>
      <c r="E57" s="99"/>
      <c r="F57" s="99"/>
      <c r="G57" s="99"/>
      <c r="H57" s="99"/>
      <c r="I57" s="100"/>
      <c r="J57" s="99"/>
      <c r="K57" s="99"/>
      <c r="L57" s="99"/>
      <c r="M57" s="101"/>
      <c r="P57" s="103"/>
    </row>
    <row r="58" spans="1:16" s="102" customFormat="1" ht="26.25">
      <c r="A58" s="97"/>
      <c r="B58" s="97"/>
      <c r="C58" s="97"/>
      <c r="D58" s="104"/>
      <c r="E58" s="99"/>
      <c r="F58" s="99"/>
      <c r="G58" s="99"/>
      <c r="H58" s="99"/>
      <c r="I58" s="100"/>
      <c r="J58" s="99"/>
      <c r="K58" s="99"/>
      <c r="L58" s="99"/>
      <c r="M58" s="101"/>
      <c r="P58" s="103"/>
    </row>
    <row r="59" spans="1:16" s="102" customFormat="1" ht="26.25">
      <c r="A59" s="97"/>
      <c r="B59" s="97"/>
      <c r="C59" s="97"/>
      <c r="D59" s="104"/>
      <c r="E59" s="99"/>
      <c r="F59" s="99"/>
      <c r="G59" s="99"/>
      <c r="H59" s="99"/>
      <c r="I59" s="100"/>
      <c r="J59" s="99"/>
      <c r="K59" s="99"/>
      <c r="L59" s="99"/>
      <c r="M59" s="101"/>
      <c r="P59" s="103"/>
    </row>
    <row r="60" spans="1:16" s="102" customFormat="1" ht="26.25">
      <c r="A60" s="97"/>
      <c r="B60" s="97"/>
      <c r="C60" s="97"/>
      <c r="D60" s="104"/>
      <c r="E60" s="99"/>
      <c r="F60" s="99"/>
      <c r="G60" s="99"/>
      <c r="H60" s="99"/>
      <c r="I60" s="100"/>
      <c r="J60" s="99"/>
      <c r="K60" s="99"/>
      <c r="L60" s="99"/>
      <c r="M60" s="101"/>
      <c r="P60" s="103"/>
    </row>
    <row r="61" spans="1:16" s="102" customFormat="1" ht="26.25">
      <c r="A61" s="97"/>
      <c r="B61" s="97"/>
      <c r="C61" s="97"/>
      <c r="D61" s="104"/>
      <c r="E61" s="99"/>
      <c r="F61" s="99"/>
      <c r="G61" s="99"/>
      <c r="H61" s="99"/>
      <c r="I61" s="100"/>
      <c r="J61" s="99"/>
      <c r="K61" s="99"/>
      <c r="L61" s="99"/>
      <c r="M61" s="101"/>
      <c r="P61" s="103"/>
    </row>
    <row r="62" spans="1:16" s="102" customFormat="1" ht="26.25">
      <c r="A62" s="97"/>
      <c r="B62" s="97"/>
      <c r="C62" s="97"/>
      <c r="D62" s="104"/>
      <c r="E62" s="99"/>
      <c r="F62" s="99"/>
      <c r="G62" s="99"/>
      <c r="H62" s="99"/>
      <c r="I62" s="100"/>
      <c r="J62" s="99"/>
      <c r="K62" s="99"/>
      <c r="L62" s="99"/>
      <c r="M62" s="101"/>
      <c r="P62" s="103"/>
    </row>
    <row r="63" spans="1:16" s="102" customFormat="1" ht="26.25">
      <c r="A63" s="97"/>
      <c r="B63" s="97"/>
      <c r="C63" s="97"/>
      <c r="D63" s="104"/>
      <c r="E63" s="99"/>
      <c r="F63" s="99"/>
      <c r="G63" s="99"/>
      <c r="H63" s="99"/>
      <c r="I63" s="100"/>
      <c r="J63" s="99"/>
      <c r="K63" s="99"/>
      <c r="L63" s="99"/>
      <c r="M63" s="101"/>
      <c r="P63" s="103"/>
    </row>
    <row r="64" spans="1:16" s="102" customFormat="1" ht="26.25">
      <c r="A64" s="97"/>
      <c r="B64" s="97"/>
      <c r="C64" s="97"/>
      <c r="D64" s="104"/>
      <c r="E64" s="99"/>
      <c r="F64" s="99"/>
      <c r="G64" s="99"/>
      <c r="H64" s="99"/>
      <c r="I64" s="100"/>
      <c r="J64" s="99"/>
      <c r="K64" s="99"/>
      <c r="L64" s="99"/>
      <c r="M64" s="101"/>
      <c r="P64" s="103"/>
    </row>
    <row r="65" spans="1:16" s="102" customFormat="1" ht="26.25">
      <c r="A65" s="97"/>
      <c r="B65" s="97"/>
      <c r="C65" s="97"/>
      <c r="D65" s="104"/>
      <c r="E65" s="99"/>
      <c r="F65" s="99"/>
      <c r="G65" s="99"/>
      <c r="H65" s="99"/>
      <c r="I65" s="100"/>
      <c r="J65" s="99"/>
      <c r="K65" s="99"/>
      <c r="L65" s="99"/>
      <c r="M65" s="101"/>
      <c r="P65" s="103"/>
    </row>
    <row r="66" spans="1:16" s="102" customFormat="1" ht="26.25">
      <c r="A66" s="97"/>
      <c r="B66" s="97"/>
      <c r="C66" s="97"/>
      <c r="D66" s="104"/>
      <c r="E66" s="99"/>
      <c r="F66" s="99"/>
      <c r="G66" s="99"/>
      <c r="H66" s="99"/>
      <c r="I66" s="100"/>
      <c r="J66" s="99"/>
      <c r="K66" s="99"/>
      <c r="L66" s="99"/>
      <c r="M66" s="101"/>
      <c r="P66" s="103"/>
    </row>
    <row r="67" spans="1:16" s="102" customFormat="1" ht="26.25">
      <c r="A67" s="97"/>
      <c r="B67" s="97"/>
      <c r="C67" s="97"/>
      <c r="D67" s="104"/>
      <c r="E67" s="99"/>
      <c r="F67" s="99"/>
      <c r="G67" s="99"/>
      <c r="H67" s="99"/>
      <c r="I67" s="100"/>
      <c r="J67" s="99"/>
      <c r="K67" s="99"/>
      <c r="L67" s="99"/>
      <c r="M67" s="101"/>
      <c r="P67" s="103"/>
    </row>
    <row r="68" spans="1:16" s="102" customFormat="1" ht="26.25">
      <c r="A68" s="97"/>
      <c r="B68" s="97"/>
      <c r="C68" s="97"/>
      <c r="D68" s="104"/>
      <c r="E68" s="99"/>
      <c r="F68" s="99"/>
      <c r="G68" s="99"/>
      <c r="H68" s="99"/>
      <c r="I68" s="100"/>
      <c r="J68" s="99"/>
      <c r="K68" s="99"/>
      <c r="L68" s="99"/>
      <c r="M68" s="101"/>
      <c r="P68" s="103"/>
    </row>
    <row r="69" spans="1:16" s="102" customFormat="1" ht="26.25">
      <c r="A69" s="97"/>
      <c r="B69" s="97"/>
      <c r="C69" s="97"/>
      <c r="D69" s="104"/>
      <c r="E69" s="99"/>
      <c r="F69" s="99"/>
      <c r="G69" s="99"/>
      <c r="H69" s="99"/>
      <c r="I69" s="100"/>
      <c r="J69" s="99"/>
      <c r="K69" s="99"/>
      <c r="L69" s="99"/>
      <c r="M69" s="101"/>
      <c r="P69" s="103"/>
    </row>
    <row r="70" spans="1:16" s="102" customFormat="1" ht="26.25">
      <c r="A70" s="97"/>
      <c r="B70" s="97"/>
      <c r="C70" s="97"/>
      <c r="D70" s="104"/>
      <c r="E70" s="99"/>
      <c r="F70" s="99"/>
      <c r="G70" s="99"/>
      <c r="H70" s="99"/>
      <c r="I70" s="100"/>
      <c r="J70" s="99"/>
      <c r="K70" s="99"/>
      <c r="L70" s="99"/>
      <c r="M70" s="101"/>
      <c r="P70" s="103"/>
    </row>
    <row r="71" spans="1:16" s="102" customFormat="1" ht="26.25">
      <c r="A71" s="97"/>
      <c r="B71" s="97"/>
      <c r="C71" s="97"/>
      <c r="D71" s="104"/>
      <c r="E71" s="99"/>
      <c r="F71" s="99"/>
      <c r="G71" s="99"/>
      <c r="H71" s="99"/>
      <c r="I71" s="100"/>
      <c r="J71" s="99"/>
      <c r="K71" s="99"/>
      <c r="L71" s="99"/>
      <c r="M71" s="101"/>
      <c r="P71" s="103"/>
    </row>
    <row r="72" spans="1:16" s="102" customFormat="1" ht="26.25">
      <c r="A72" s="97"/>
      <c r="B72" s="97"/>
      <c r="C72" s="97"/>
      <c r="D72" s="104"/>
      <c r="E72" s="99"/>
      <c r="F72" s="99"/>
      <c r="G72" s="99"/>
      <c r="H72" s="99"/>
      <c r="I72" s="100"/>
      <c r="J72" s="99"/>
      <c r="K72" s="99"/>
      <c r="L72" s="99"/>
      <c r="M72" s="101"/>
      <c r="P72" s="103"/>
    </row>
    <row r="73" spans="1:16" s="102" customFormat="1" ht="26.25">
      <c r="A73" s="97"/>
      <c r="B73" s="97"/>
      <c r="C73" s="97"/>
      <c r="D73" s="104"/>
      <c r="E73" s="99"/>
      <c r="F73" s="99"/>
      <c r="G73" s="99"/>
      <c r="H73" s="99"/>
      <c r="I73" s="100"/>
      <c r="J73" s="99"/>
      <c r="K73" s="99"/>
      <c r="L73" s="99"/>
      <c r="M73" s="101"/>
      <c r="P73" s="103"/>
    </row>
    <row r="74" spans="1:16" s="102" customFormat="1" ht="26.25">
      <c r="A74" s="97"/>
      <c r="B74" s="97"/>
      <c r="C74" s="97"/>
      <c r="D74" s="104"/>
      <c r="E74" s="99"/>
      <c r="F74" s="99"/>
      <c r="G74" s="99"/>
      <c r="H74" s="99"/>
      <c r="I74" s="100"/>
      <c r="J74" s="99"/>
      <c r="K74" s="99"/>
      <c r="L74" s="99"/>
      <c r="M74" s="101"/>
      <c r="P74" s="103"/>
    </row>
    <row r="75" spans="1:16" s="102" customFormat="1" ht="26.25">
      <c r="A75" s="97"/>
      <c r="B75" s="97"/>
      <c r="C75" s="97"/>
      <c r="D75" s="104"/>
      <c r="E75" s="99"/>
      <c r="F75" s="99"/>
      <c r="G75" s="99"/>
      <c r="H75" s="99"/>
      <c r="I75" s="100"/>
      <c r="J75" s="99"/>
      <c r="K75" s="99"/>
      <c r="L75" s="99"/>
      <c r="M75" s="101"/>
      <c r="P75" s="103"/>
    </row>
    <row r="76" spans="1:16" s="102" customFormat="1" ht="26.25">
      <c r="A76" s="97"/>
      <c r="B76" s="97"/>
      <c r="C76" s="97"/>
      <c r="D76" s="104"/>
      <c r="E76" s="99"/>
      <c r="F76" s="99"/>
      <c r="G76" s="99"/>
      <c r="H76" s="99"/>
      <c r="I76" s="100"/>
      <c r="J76" s="99"/>
      <c r="K76" s="99"/>
      <c r="L76" s="99"/>
      <c r="M76" s="101"/>
      <c r="P76" s="103"/>
    </row>
    <row r="77" spans="1:16" s="102" customFormat="1" ht="26.25">
      <c r="A77" s="97"/>
      <c r="B77" s="97"/>
      <c r="C77" s="97"/>
      <c r="D77" s="104"/>
      <c r="E77" s="99"/>
      <c r="F77" s="99"/>
      <c r="G77" s="99"/>
      <c r="H77" s="99"/>
      <c r="I77" s="100"/>
      <c r="J77" s="99"/>
      <c r="K77" s="99"/>
      <c r="L77" s="99"/>
      <c r="M77" s="101"/>
      <c r="P77" s="103"/>
    </row>
    <row r="78" spans="1:16" s="102" customFormat="1" ht="26.25">
      <c r="A78" s="97"/>
      <c r="B78" s="97"/>
      <c r="C78" s="97"/>
      <c r="D78" s="104"/>
      <c r="E78" s="99"/>
      <c r="F78" s="99"/>
      <c r="G78" s="99"/>
      <c r="H78" s="99"/>
      <c r="I78" s="100"/>
      <c r="J78" s="99"/>
      <c r="K78" s="99"/>
      <c r="L78" s="99"/>
      <c r="M78" s="101"/>
      <c r="P78" s="103"/>
    </row>
    <row r="79" spans="1:16" s="102" customFormat="1" ht="26.25">
      <c r="A79" s="97"/>
      <c r="B79" s="97"/>
      <c r="C79" s="97"/>
      <c r="D79" s="104"/>
      <c r="E79" s="99"/>
      <c r="F79" s="99"/>
      <c r="G79" s="99"/>
      <c r="H79" s="99"/>
      <c r="I79" s="100"/>
      <c r="J79" s="99"/>
      <c r="K79" s="99"/>
      <c r="L79" s="99"/>
      <c r="M79" s="101"/>
      <c r="P79" s="103"/>
    </row>
    <row r="80" spans="1:16" s="102" customFormat="1" ht="26.25">
      <c r="A80" s="97"/>
      <c r="B80" s="97"/>
      <c r="C80" s="97"/>
      <c r="D80" s="104"/>
      <c r="E80" s="99"/>
      <c r="F80" s="99"/>
      <c r="G80" s="99"/>
      <c r="H80" s="99"/>
      <c r="I80" s="100"/>
      <c r="J80" s="99"/>
      <c r="K80" s="99"/>
      <c r="L80" s="99"/>
      <c r="M80" s="101"/>
      <c r="P80" s="103"/>
    </row>
    <row r="81" spans="1:16" s="102" customFormat="1" ht="26.25">
      <c r="A81" s="97"/>
      <c r="B81" s="97"/>
      <c r="C81" s="97"/>
      <c r="D81" s="104"/>
      <c r="E81" s="99"/>
      <c r="F81" s="99"/>
      <c r="G81" s="99"/>
      <c r="H81" s="99"/>
      <c r="I81" s="100"/>
      <c r="J81" s="99"/>
      <c r="K81" s="99"/>
      <c r="L81" s="99"/>
      <c r="M81" s="101"/>
      <c r="P81" s="103"/>
    </row>
    <row r="82" spans="1:16" s="102" customFormat="1" ht="26.25">
      <c r="A82" s="97"/>
      <c r="B82" s="97"/>
      <c r="C82" s="97"/>
      <c r="D82" s="104"/>
      <c r="E82" s="99"/>
      <c r="F82" s="99"/>
      <c r="G82" s="99"/>
      <c r="H82" s="99"/>
      <c r="I82" s="100"/>
      <c r="J82" s="99"/>
      <c r="K82" s="99"/>
      <c r="L82" s="99"/>
      <c r="M82" s="101"/>
      <c r="P82" s="103"/>
    </row>
    <row r="83" spans="1:16" s="102" customFormat="1" ht="26.25">
      <c r="A83" s="105"/>
      <c r="B83" s="105"/>
      <c r="C83" s="105"/>
      <c r="D83" s="104"/>
      <c r="E83" s="99"/>
      <c r="F83" s="99"/>
      <c r="G83" s="99"/>
      <c r="H83" s="99"/>
      <c r="I83" s="100"/>
      <c r="J83" s="99"/>
      <c r="K83" s="99"/>
      <c r="L83" s="99"/>
      <c r="M83" s="101"/>
      <c r="P83" s="103"/>
    </row>
    <row r="84" spans="1:16" s="102" customFormat="1" ht="26.25">
      <c r="A84" s="105"/>
      <c r="B84" s="105"/>
      <c r="C84" s="105"/>
      <c r="D84" s="104"/>
      <c r="E84" s="99"/>
      <c r="F84" s="99"/>
      <c r="G84" s="99"/>
      <c r="H84" s="99"/>
      <c r="I84" s="100"/>
      <c r="J84" s="99"/>
      <c r="K84" s="99"/>
      <c r="L84" s="99"/>
      <c r="M84" s="101"/>
      <c r="P84" s="103"/>
    </row>
    <row r="85" spans="1:16" s="102" customFormat="1" ht="26.25">
      <c r="A85" s="105"/>
      <c r="B85" s="105"/>
      <c r="C85" s="105"/>
      <c r="D85" s="104"/>
      <c r="E85" s="99"/>
      <c r="F85" s="99"/>
      <c r="G85" s="99"/>
      <c r="H85" s="99"/>
      <c r="I85" s="100"/>
      <c r="J85" s="99"/>
      <c r="K85" s="99"/>
      <c r="L85" s="99"/>
      <c r="M85" s="101"/>
      <c r="P85" s="103"/>
    </row>
    <row r="86" spans="1:16" s="102" customFormat="1" ht="26.25">
      <c r="A86" s="105"/>
      <c r="B86" s="105"/>
      <c r="C86" s="105"/>
      <c r="D86" s="104"/>
      <c r="E86" s="99"/>
      <c r="F86" s="99"/>
      <c r="G86" s="99"/>
      <c r="H86" s="99"/>
      <c r="I86" s="100"/>
      <c r="J86" s="99"/>
      <c r="K86" s="99"/>
      <c r="L86" s="99"/>
      <c r="M86" s="101"/>
      <c r="P86" s="103"/>
    </row>
    <row r="87" spans="1:16" s="102" customFormat="1" ht="26.25">
      <c r="A87" s="105"/>
      <c r="B87" s="105"/>
      <c r="C87" s="105"/>
      <c r="D87" s="104"/>
      <c r="E87" s="99"/>
      <c r="F87" s="99"/>
      <c r="G87" s="99"/>
      <c r="H87" s="99"/>
      <c r="I87" s="100"/>
      <c r="J87" s="99"/>
      <c r="K87" s="99"/>
      <c r="L87" s="99"/>
      <c r="M87" s="105"/>
      <c r="P87" s="103"/>
    </row>
    <row r="88" spans="1:16" s="102" customFormat="1" ht="26.25">
      <c r="A88" s="105"/>
      <c r="B88" s="105"/>
      <c r="C88" s="105"/>
      <c r="D88" s="104"/>
      <c r="E88" s="99"/>
      <c r="F88" s="99"/>
      <c r="G88" s="99"/>
      <c r="H88" s="99"/>
      <c r="I88" s="100"/>
      <c r="J88" s="99"/>
      <c r="K88" s="99"/>
      <c r="L88" s="99"/>
      <c r="M88" s="105"/>
      <c r="P88" s="103"/>
    </row>
    <row r="89" spans="1:16" s="102" customFormat="1" ht="26.25">
      <c r="A89" s="105"/>
      <c r="B89" s="105"/>
      <c r="C89" s="105"/>
      <c r="D89" s="104"/>
      <c r="E89" s="99"/>
      <c r="F89" s="99"/>
      <c r="G89" s="99"/>
      <c r="H89" s="99"/>
      <c r="I89" s="100"/>
      <c r="J89" s="99"/>
      <c r="K89" s="99"/>
      <c r="L89" s="99"/>
      <c r="M89" s="105"/>
      <c r="P89" s="103"/>
    </row>
    <row r="90" spans="1:16" s="102" customFormat="1" ht="26.25">
      <c r="A90" s="105"/>
      <c r="B90" s="105"/>
      <c r="C90" s="105"/>
      <c r="D90" s="104"/>
      <c r="E90" s="99"/>
      <c r="F90" s="99"/>
      <c r="G90" s="99"/>
      <c r="H90" s="99"/>
      <c r="I90" s="100"/>
      <c r="J90" s="99"/>
      <c r="K90" s="99"/>
      <c r="L90" s="99"/>
      <c r="M90" s="105"/>
      <c r="P90" s="103"/>
    </row>
    <row r="91" spans="1:16" s="102" customFormat="1" ht="26.25">
      <c r="A91" s="105"/>
      <c r="B91" s="105"/>
      <c r="C91" s="105"/>
      <c r="D91" s="104"/>
      <c r="E91" s="99"/>
      <c r="F91" s="99"/>
      <c r="G91" s="99"/>
      <c r="H91" s="99"/>
      <c r="I91" s="100"/>
      <c r="J91" s="99"/>
      <c r="K91" s="99"/>
      <c r="L91" s="99"/>
      <c r="M91" s="105"/>
      <c r="P91" s="103"/>
    </row>
    <row r="92" spans="1:16" s="102" customFormat="1" ht="26.25">
      <c r="A92" s="105"/>
      <c r="B92" s="105"/>
      <c r="C92" s="105"/>
      <c r="D92" s="104"/>
      <c r="E92" s="99"/>
      <c r="F92" s="99"/>
      <c r="G92" s="99"/>
      <c r="H92" s="99"/>
      <c r="I92" s="100"/>
      <c r="J92" s="99"/>
      <c r="K92" s="99"/>
      <c r="L92" s="99"/>
      <c r="M92" s="105"/>
      <c r="P92" s="103"/>
    </row>
    <row r="93" spans="1:16" s="102" customFormat="1" ht="26.25">
      <c r="A93" s="105"/>
      <c r="B93" s="105"/>
      <c r="C93" s="105"/>
      <c r="D93" s="104"/>
      <c r="E93" s="99"/>
      <c r="F93" s="99"/>
      <c r="G93" s="99"/>
      <c r="H93" s="99"/>
      <c r="I93" s="100"/>
      <c r="J93" s="99"/>
      <c r="K93" s="99"/>
      <c r="L93" s="99"/>
      <c r="M93" s="105"/>
      <c r="P93" s="103"/>
    </row>
    <row r="94" spans="1:16" s="102" customFormat="1" ht="26.25">
      <c r="A94" s="105"/>
      <c r="B94" s="105"/>
      <c r="C94" s="105"/>
      <c r="D94" s="104"/>
      <c r="E94" s="99"/>
      <c r="F94" s="99"/>
      <c r="G94" s="99"/>
      <c r="H94" s="99"/>
      <c r="I94" s="100"/>
      <c r="J94" s="99"/>
      <c r="K94" s="99"/>
      <c r="L94" s="99"/>
      <c r="M94" s="105"/>
      <c r="P94" s="103"/>
    </row>
    <row r="95" spans="1:16" s="102" customFormat="1" ht="26.25">
      <c r="A95" s="105"/>
      <c r="B95" s="105"/>
      <c r="C95" s="105"/>
      <c r="D95" s="104"/>
      <c r="E95" s="99"/>
      <c r="F95" s="99"/>
      <c r="G95" s="99"/>
      <c r="H95" s="99"/>
      <c r="I95" s="100"/>
      <c r="J95" s="99"/>
      <c r="K95" s="99"/>
      <c r="L95" s="99"/>
      <c r="M95" s="105"/>
      <c r="P95" s="103"/>
    </row>
    <row r="96" spans="1:16" s="102" customFormat="1" ht="26.25">
      <c r="A96" s="105"/>
      <c r="B96" s="105"/>
      <c r="C96" s="105"/>
      <c r="D96" s="104"/>
      <c r="E96" s="99"/>
      <c r="F96" s="99"/>
      <c r="G96" s="99"/>
      <c r="H96" s="99"/>
      <c r="I96" s="100"/>
      <c r="J96" s="99"/>
      <c r="K96" s="99"/>
      <c r="L96" s="99"/>
      <c r="M96" s="105"/>
      <c r="P96" s="103"/>
    </row>
    <row r="97" spans="1:16" s="102" customFormat="1" ht="26.25">
      <c r="A97" s="105"/>
      <c r="B97" s="105"/>
      <c r="C97" s="105"/>
      <c r="D97" s="104"/>
      <c r="E97" s="99"/>
      <c r="F97" s="99"/>
      <c r="G97" s="99"/>
      <c r="H97" s="99"/>
      <c r="I97" s="100"/>
      <c r="J97" s="99"/>
      <c r="K97" s="99"/>
      <c r="L97" s="99"/>
      <c r="M97" s="105"/>
      <c r="P97" s="103"/>
    </row>
    <row r="98" spans="1:16" s="102" customFormat="1" ht="26.25">
      <c r="A98" s="105"/>
      <c r="B98" s="105"/>
      <c r="C98" s="105"/>
      <c r="D98" s="104"/>
      <c r="E98" s="99"/>
      <c r="F98" s="99"/>
      <c r="G98" s="99"/>
      <c r="H98" s="99"/>
      <c r="I98" s="100"/>
      <c r="J98" s="99"/>
      <c r="K98" s="99"/>
      <c r="L98" s="99"/>
      <c r="M98" s="105"/>
      <c r="P98" s="103"/>
    </row>
    <row r="99" spans="1:16" s="102" customFormat="1" ht="26.25">
      <c r="A99" s="105"/>
      <c r="B99" s="105"/>
      <c r="C99" s="105"/>
      <c r="D99" s="104"/>
      <c r="E99" s="99"/>
      <c r="F99" s="99"/>
      <c r="G99" s="99"/>
      <c r="H99" s="99"/>
      <c r="I99" s="100"/>
      <c r="J99" s="99"/>
      <c r="K99" s="99"/>
      <c r="L99" s="99"/>
      <c r="M99" s="105"/>
      <c r="P99" s="103"/>
    </row>
    <row r="100" spans="1:16" s="102" customFormat="1" ht="26.25">
      <c r="A100" s="105"/>
      <c r="B100" s="105"/>
      <c r="C100" s="105"/>
      <c r="D100" s="104"/>
      <c r="E100" s="99"/>
      <c r="F100" s="99"/>
      <c r="G100" s="99"/>
      <c r="H100" s="99"/>
      <c r="I100" s="100"/>
      <c r="J100" s="99"/>
      <c r="K100" s="99"/>
      <c r="L100" s="99"/>
      <c r="M100" s="105"/>
      <c r="P100" s="103"/>
    </row>
    <row r="101" spans="1:16" s="102" customFormat="1" ht="26.25">
      <c r="A101" s="105"/>
      <c r="B101" s="105"/>
      <c r="C101" s="105"/>
      <c r="D101" s="104"/>
      <c r="E101" s="99"/>
      <c r="F101" s="99"/>
      <c r="G101" s="99"/>
      <c r="H101" s="99"/>
      <c r="I101" s="100"/>
      <c r="J101" s="99"/>
      <c r="K101" s="99"/>
      <c r="L101" s="99"/>
      <c r="M101" s="105"/>
      <c r="P101" s="103"/>
    </row>
    <row r="102" spans="1:16" s="102" customFormat="1" ht="26.25">
      <c r="A102" s="105"/>
      <c r="B102" s="105"/>
      <c r="C102" s="105"/>
      <c r="D102" s="104"/>
      <c r="E102" s="99"/>
      <c r="F102" s="99"/>
      <c r="G102" s="99"/>
      <c r="H102" s="99"/>
      <c r="I102" s="100"/>
      <c r="J102" s="99"/>
      <c r="K102" s="99"/>
      <c r="L102" s="99"/>
      <c r="M102" s="105"/>
      <c r="P102" s="103"/>
    </row>
    <row r="103" spans="1:16" s="102" customFormat="1" ht="26.25">
      <c r="A103" s="105"/>
      <c r="B103" s="105"/>
      <c r="C103" s="105"/>
      <c r="D103" s="104"/>
      <c r="E103" s="99"/>
      <c r="F103" s="99"/>
      <c r="G103" s="99"/>
      <c r="H103" s="99"/>
      <c r="I103" s="100"/>
      <c r="J103" s="99"/>
      <c r="K103" s="99"/>
      <c r="L103" s="99"/>
      <c r="M103" s="105"/>
      <c r="P103" s="103"/>
    </row>
    <row r="104" spans="1:16" s="102" customFormat="1" ht="26.25">
      <c r="A104" s="105"/>
      <c r="B104" s="105"/>
      <c r="C104" s="105"/>
      <c r="D104" s="104"/>
      <c r="E104" s="99"/>
      <c r="F104" s="99"/>
      <c r="G104" s="99"/>
      <c r="H104" s="99"/>
      <c r="I104" s="100"/>
      <c r="J104" s="99"/>
      <c r="K104" s="99"/>
      <c r="L104" s="99"/>
      <c r="M104" s="105"/>
      <c r="P104" s="103"/>
    </row>
    <row r="105" spans="1:16" s="102" customFormat="1" ht="26.25">
      <c r="A105" s="105"/>
      <c r="B105" s="105"/>
      <c r="C105" s="105"/>
      <c r="D105" s="104"/>
      <c r="E105" s="99"/>
      <c r="F105" s="99"/>
      <c r="G105" s="99"/>
      <c r="H105" s="99"/>
      <c r="I105" s="100"/>
      <c r="J105" s="99"/>
      <c r="K105" s="99"/>
      <c r="L105" s="99"/>
      <c r="M105" s="105"/>
      <c r="P105" s="103"/>
    </row>
    <row r="106" spans="1:16" s="102" customFormat="1" ht="26.25">
      <c r="A106" s="105"/>
      <c r="B106" s="105"/>
      <c r="C106" s="105"/>
      <c r="D106" s="104"/>
      <c r="E106" s="99"/>
      <c r="F106" s="99"/>
      <c r="G106" s="99"/>
      <c r="H106" s="99"/>
      <c r="I106" s="100"/>
      <c r="J106" s="99"/>
      <c r="K106" s="99"/>
      <c r="L106" s="99"/>
      <c r="M106" s="105"/>
      <c r="P106" s="103"/>
    </row>
    <row r="107" spans="1:16" s="102" customFormat="1" ht="26.25">
      <c r="A107" s="105"/>
      <c r="B107" s="105"/>
      <c r="C107" s="105"/>
      <c r="D107" s="104"/>
      <c r="E107" s="99"/>
      <c r="F107" s="99"/>
      <c r="G107" s="99"/>
      <c r="H107" s="99"/>
      <c r="I107" s="100"/>
      <c r="J107" s="99"/>
      <c r="K107" s="99"/>
      <c r="L107" s="99"/>
      <c r="M107" s="105"/>
      <c r="P107" s="103"/>
    </row>
    <row r="108" spans="1:16" s="102" customFormat="1" ht="26.25">
      <c r="A108" s="105"/>
      <c r="B108" s="105"/>
      <c r="C108" s="105"/>
      <c r="D108" s="104"/>
      <c r="E108" s="99"/>
      <c r="F108" s="99"/>
      <c r="G108" s="99"/>
      <c r="H108" s="99"/>
      <c r="I108" s="100"/>
      <c r="J108" s="99"/>
      <c r="K108" s="99"/>
      <c r="L108" s="99"/>
      <c r="M108" s="105"/>
      <c r="P108" s="103"/>
    </row>
    <row r="109" spans="1:16" s="102" customFormat="1" ht="26.25">
      <c r="A109" s="105"/>
      <c r="B109" s="105"/>
      <c r="C109" s="105"/>
      <c r="D109" s="104"/>
      <c r="E109" s="99"/>
      <c r="F109" s="99"/>
      <c r="G109" s="99"/>
      <c r="H109" s="99"/>
      <c r="I109" s="100"/>
      <c r="J109" s="99"/>
      <c r="K109" s="99"/>
      <c r="L109" s="99"/>
      <c r="M109" s="105"/>
      <c r="P109" s="103"/>
    </row>
    <row r="110" spans="1:16" s="102" customFormat="1" ht="26.25">
      <c r="A110" s="105"/>
      <c r="B110" s="105"/>
      <c r="C110" s="105"/>
      <c r="D110" s="104"/>
      <c r="E110" s="99"/>
      <c r="F110" s="99"/>
      <c r="G110" s="99"/>
      <c r="H110" s="99"/>
      <c r="I110" s="100"/>
      <c r="J110" s="99"/>
      <c r="K110" s="99"/>
      <c r="L110" s="99"/>
      <c r="M110" s="105"/>
      <c r="P110" s="103"/>
    </row>
    <row r="111" spans="1:16" s="102" customFormat="1" ht="26.25">
      <c r="A111" s="105"/>
      <c r="B111" s="105"/>
      <c r="C111" s="105"/>
      <c r="D111" s="104"/>
      <c r="E111" s="99"/>
      <c r="F111" s="99"/>
      <c r="G111" s="99"/>
      <c r="H111" s="99"/>
      <c r="I111" s="100"/>
      <c r="J111" s="99"/>
      <c r="K111" s="99"/>
      <c r="L111" s="99"/>
      <c r="M111" s="105"/>
      <c r="P111" s="103"/>
    </row>
    <row r="112" spans="1:16" s="102" customFormat="1" ht="26.25">
      <c r="A112" s="105"/>
      <c r="B112" s="105"/>
      <c r="C112" s="105"/>
      <c r="D112" s="104"/>
      <c r="E112" s="99"/>
      <c r="F112" s="99"/>
      <c r="G112" s="99"/>
      <c r="H112" s="99"/>
      <c r="I112" s="100"/>
      <c r="J112" s="99"/>
      <c r="K112" s="99"/>
      <c r="L112" s="99"/>
      <c r="M112" s="105"/>
      <c r="P112" s="103"/>
    </row>
    <row r="113" spans="1:16" s="102" customFormat="1" ht="26.25">
      <c r="A113" s="105"/>
      <c r="B113" s="105"/>
      <c r="C113" s="105"/>
      <c r="D113" s="104"/>
      <c r="E113" s="99"/>
      <c r="F113" s="99"/>
      <c r="G113" s="99"/>
      <c r="H113" s="99"/>
      <c r="I113" s="100"/>
      <c r="J113" s="99"/>
      <c r="K113" s="99"/>
      <c r="L113" s="99"/>
      <c r="M113" s="105"/>
      <c r="P113" s="103"/>
    </row>
    <row r="114" spans="1:16" s="102" customFormat="1" ht="26.25">
      <c r="A114" s="105"/>
      <c r="B114" s="105"/>
      <c r="C114" s="105"/>
      <c r="D114" s="104"/>
      <c r="E114" s="99"/>
      <c r="F114" s="99"/>
      <c r="G114" s="99"/>
      <c r="H114" s="99"/>
      <c r="I114" s="100"/>
      <c r="J114" s="99"/>
      <c r="K114" s="99"/>
      <c r="L114" s="99"/>
      <c r="M114" s="105"/>
      <c r="P114" s="103"/>
    </row>
    <row r="115" spans="1:16" s="102" customFormat="1" ht="26.25">
      <c r="A115" s="105"/>
      <c r="B115" s="105"/>
      <c r="C115" s="105"/>
      <c r="D115" s="104"/>
      <c r="E115" s="99"/>
      <c r="F115" s="99"/>
      <c r="G115" s="99"/>
      <c r="H115" s="99"/>
      <c r="I115" s="100"/>
      <c r="J115" s="99"/>
      <c r="K115" s="99"/>
      <c r="L115" s="99"/>
      <c r="M115" s="105"/>
      <c r="P115" s="103"/>
    </row>
    <row r="116" spans="1:16" s="102" customFormat="1" ht="26.25">
      <c r="A116" s="105"/>
      <c r="B116" s="105"/>
      <c r="C116" s="105"/>
      <c r="D116" s="104"/>
      <c r="E116" s="99"/>
      <c r="F116" s="99"/>
      <c r="G116" s="99"/>
      <c r="H116" s="99"/>
      <c r="I116" s="100"/>
      <c r="J116" s="99"/>
      <c r="K116" s="99"/>
      <c r="L116" s="99"/>
      <c r="M116" s="105"/>
      <c r="P116" s="103"/>
    </row>
    <row r="117" spans="1:16" s="102" customFormat="1" ht="26.25">
      <c r="A117" s="105"/>
      <c r="B117" s="105"/>
      <c r="C117" s="105"/>
      <c r="D117" s="104"/>
      <c r="E117" s="99"/>
      <c r="F117" s="99"/>
      <c r="G117" s="99"/>
      <c r="H117" s="99"/>
      <c r="I117" s="100"/>
      <c r="J117" s="99"/>
      <c r="K117" s="99"/>
      <c r="L117" s="99"/>
      <c r="M117" s="105"/>
      <c r="P117" s="103"/>
    </row>
    <row r="118" spans="1:16" s="102" customFormat="1" ht="26.25">
      <c r="A118" s="105"/>
      <c r="B118" s="105"/>
      <c r="C118" s="105"/>
      <c r="D118" s="104"/>
      <c r="E118" s="99"/>
      <c r="F118" s="99"/>
      <c r="G118" s="99"/>
      <c r="H118" s="99"/>
      <c r="I118" s="100"/>
      <c r="J118" s="99"/>
      <c r="K118" s="99"/>
      <c r="L118" s="99"/>
      <c r="M118" s="105"/>
      <c r="P118" s="103"/>
    </row>
    <row r="119" spans="1:16" s="102" customFormat="1" ht="26.25">
      <c r="A119" s="105"/>
      <c r="B119" s="105"/>
      <c r="C119" s="105"/>
      <c r="D119" s="104"/>
      <c r="E119" s="99"/>
      <c r="F119" s="99"/>
      <c r="G119" s="99"/>
      <c r="H119" s="99"/>
      <c r="I119" s="100"/>
      <c r="J119" s="99"/>
      <c r="K119" s="99"/>
      <c r="L119" s="99"/>
      <c r="M119" s="105"/>
      <c r="P119" s="103"/>
    </row>
    <row r="120" spans="1:16" s="102" customFormat="1" ht="26.25">
      <c r="A120" s="105"/>
      <c r="B120" s="105"/>
      <c r="C120" s="105"/>
      <c r="D120" s="104"/>
      <c r="E120" s="99"/>
      <c r="F120" s="99"/>
      <c r="G120" s="99"/>
      <c r="H120" s="99"/>
      <c r="I120" s="100"/>
      <c r="J120" s="99"/>
      <c r="K120" s="99"/>
      <c r="L120" s="99"/>
      <c r="M120" s="105"/>
      <c r="P120" s="103"/>
    </row>
    <row r="121" spans="1:16" s="102" customFormat="1" ht="26.25">
      <c r="A121" s="105"/>
      <c r="B121" s="105"/>
      <c r="C121" s="105"/>
      <c r="D121" s="104"/>
      <c r="E121" s="99"/>
      <c r="F121" s="99"/>
      <c r="G121" s="99"/>
      <c r="H121" s="99"/>
      <c r="I121" s="100"/>
      <c r="J121" s="99"/>
      <c r="K121" s="99"/>
      <c r="L121" s="99"/>
      <c r="M121" s="105"/>
      <c r="P121" s="103"/>
    </row>
    <row r="122" spans="1:16" s="102" customFormat="1" ht="26.25">
      <c r="A122" s="105"/>
      <c r="B122" s="105"/>
      <c r="C122" s="105"/>
      <c r="D122" s="104"/>
      <c r="E122" s="99"/>
      <c r="F122" s="99"/>
      <c r="G122" s="99"/>
      <c r="H122" s="99"/>
      <c r="I122" s="100"/>
      <c r="J122" s="99"/>
      <c r="K122" s="99"/>
      <c r="L122" s="99"/>
      <c r="M122" s="105"/>
      <c r="P122" s="103"/>
    </row>
    <row r="123" spans="1:16" s="102" customFormat="1" ht="26.25">
      <c r="A123" s="105"/>
      <c r="B123" s="105"/>
      <c r="C123" s="105"/>
      <c r="D123" s="104"/>
      <c r="E123" s="99"/>
      <c r="F123" s="99"/>
      <c r="G123" s="99"/>
      <c r="H123" s="99"/>
      <c r="I123" s="100"/>
      <c r="J123" s="99"/>
      <c r="K123" s="99"/>
      <c r="L123" s="99"/>
      <c r="M123" s="105"/>
      <c r="P123" s="103"/>
    </row>
    <row r="124" spans="1:16" s="102" customFormat="1" ht="26.25">
      <c r="A124" s="105"/>
      <c r="B124" s="105"/>
      <c r="C124" s="105"/>
      <c r="D124" s="104"/>
      <c r="E124" s="99"/>
      <c r="F124" s="99"/>
      <c r="G124" s="99"/>
      <c r="H124" s="99"/>
      <c r="I124" s="100"/>
      <c r="J124" s="99"/>
      <c r="K124" s="99"/>
      <c r="L124" s="99"/>
      <c r="M124" s="105"/>
      <c r="P124" s="103"/>
    </row>
    <row r="125" spans="1:16" s="102" customFormat="1" ht="26.25">
      <c r="A125" s="105"/>
      <c r="B125" s="105"/>
      <c r="C125" s="105"/>
      <c r="D125" s="104"/>
      <c r="E125" s="99"/>
      <c r="F125" s="99"/>
      <c r="G125" s="99"/>
      <c r="H125" s="99"/>
      <c r="I125" s="100"/>
      <c r="J125" s="99"/>
      <c r="K125" s="99"/>
      <c r="L125" s="99"/>
      <c r="M125" s="105"/>
      <c r="P125" s="103"/>
    </row>
    <row r="126" spans="1:16" s="102" customFormat="1" ht="26.25">
      <c r="A126" s="105"/>
      <c r="B126" s="105"/>
      <c r="C126" s="105"/>
      <c r="D126" s="104"/>
      <c r="E126" s="99"/>
      <c r="F126" s="99"/>
      <c r="G126" s="99"/>
      <c r="H126" s="99"/>
      <c r="I126" s="100"/>
      <c r="J126" s="99"/>
      <c r="K126" s="99"/>
      <c r="L126" s="99"/>
      <c r="M126" s="105"/>
      <c r="P126" s="103"/>
    </row>
    <row r="127" spans="1:16" s="102" customFormat="1" ht="26.25">
      <c r="A127" s="105"/>
      <c r="B127" s="105"/>
      <c r="C127" s="105"/>
      <c r="D127" s="104"/>
      <c r="E127" s="99"/>
      <c r="F127" s="99"/>
      <c r="G127" s="99"/>
      <c r="H127" s="99"/>
      <c r="I127" s="100"/>
      <c r="J127" s="99"/>
      <c r="K127" s="99"/>
      <c r="L127" s="99"/>
      <c r="M127" s="105"/>
      <c r="P127" s="103"/>
    </row>
    <row r="128" spans="1:16" s="102" customFormat="1" ht="26.25">
      <c r="A128" s="105"/>
      <c r="B128" s="105"/>
      <c r="C128" s="105"/>
      <c r="D128" s="104"/>
      <c r="E128" s="99"/>
      <c r="F128" s="99"/>
      <c r="G128" s="99"/>
      <c r="H128" s="99"/>
      <c r="I128" s="100"/>
      <c r="J128" s="99"/>
      <c r="K128" s="99"/>
      <c r="L128" s="99"/>
      <c r="M128" s="105"/>
      <c r="P128" s="103"/>
    </row>
    <row r="129" spans="1:16" s="102" customFormat="1" ht="26.25">
      <c r="A129" s="105"/>
      <c r="B129" s="105"/>
      <c r="C129" s="105"/>
      <c r="D129" s="104"/>
      <c r="E129" s="99"/>
      <c r="F129" s="99"/>
      <c r="G129" s="99"/>
      <c r="H129" s="99"/>
      <c r="I129" s="100"/>
      <c r="J129" s="99"/>
      <c r="K129" s="99"/>
      <c r="L129" s="99"/>
      <c r="M129" s="105"/>
      <c r="P129" s="103"/>
    </row>
    <row r="130" spans="1:16" s="102" customFormat="1" ht="26.25">
      <c r="A130" s="105"/>
      <c r="B130" s="105"/>
      <c r="C130" s="105"/>
      <c r="D130" s="104"/>
      <c r="E130" s="99"/>
      <c r="F130" s="99"/>
      <c r="G130" s="99"/>
      <c r="H130" s="99"/>
      <c r="I130" s="100"/>
      <c r="J130" s="99"/>
      <c r="K130" s="99"/>
      <c r="L130" s="99"/>
      <c r="M130" s="105"/>
      <c r="P130" s="103"/>
    </row>
    <row r="131" spans="1:16" s="102" customFormat="1" ht="26.25">
      <c r="A131" s="105"/>
      <c r="B131" s="105"/>
      <c r="C131" s="105"/>
      <c r="D131" s="104"/>
      <c r="E131" s="99"/>
      <c r="F131" s="99"/>
      <c r="G131" s="99"/>
      <c r="H131" s="99"/>
      <c r="I131" s="100"/>
      <c r="J131" s="99"/>
      <c r="K131" s="99"/>
      <c r="L131" s="99"/>
      <c r="M131" s="105"/>
      <c r="P131" s="103"/>
    </row>
    <row r="132" spans="1:16" s="102" customFormat="1" ht="26.25">
      <c r="A132" s="105"/>
      <c r="B132" s="105"/>
      <c r="C132" s="105"/>
      <c r="D132" s="104"/>
      <c r="E132" s="99"/>
      <c r="F132" s="99"/>
      <c r="G132" s="99"/>
      <c r="H132" s="99"/>
      <c r="I132" s="100"/>
      <c r="J132" s="99"/>
      <c r="K132" s="99"/>
      <c r="L132" s="99"/>
      <c r="M132" s="105"/>
      <c r="P132" s="103"/>
    </row>
    <row r="133" spans="1:16" s="102" customFormat="1" ht="26.25">
      <c r="A133" s="105"/>
      <c r="B133" s="105"/>
      <c r="C133" s="105"/>
      <c r="D133" s="104"/>
      <c r="E133" s="99"/>
      <c r="F133" s="99"/>
      <c r="G133" s="99"/>
      <c r="H133" s="99"/>
      <c r="I133" s="100"/>
      <c r="J133" s="99"/>
      <c r="K133" s="99"/>
      <c r="L133" s="99"/>
      <c r="M133" s="105"/>
      <c r="P133" s="103"/>
    </row>
    <row r="134" spans="1:16" s="102" customFormat="1" ht="26.25">
      <c r="A134" s="105"/>
      <c r="B134" s="105"/>
      <c r="C134" s="105"/>
      <c r="D134" s="104"/>
      <c r="E134" s="99"/>
      <c r="F134" s="99"/>
      <c r="G134" s="99"/>
      <c r="H134" s="99"/>
      <c r="I134" s="100"/>
      <c r="J134" s="99"/>
      <c r="K134" s="99"/>
      <c r="L134" s="99"/>
      <c r="M134" s="105"/>
      <c r="P134" s="103"/>
    </row>
    <row r="135" spans="1:16" s="102" customFormat="1" ht="26.25">
      <c r="A135" s="105"/>
      <c r="B135" s="105"/>
      <c r="C135" s="105"/>
      <c r="D135" s="104"/>
      <c r="E135" s="99"/>
      <c r="F135" s="99"/>
      <c r="G135" s="99"/>
      <c r="H135" s="99"/>
      <c r="I135" s="100"/>
      <c r="J135" s="99"/>
      <c r="K135" s="99"/>
      <c r="L135" s="99"/>
      <c r="M135" s="105"/>
      <c r="P135" s="103"/>
    </row>
    <row r="136" spans="1:16" s="102" customFormat="1" ht="26.25">
      <c r="A136" s="105"/>
      <c r="B136" s="105"/>
      <c r="C136" s="105"/>
      <c r="D136" s="104"/>
      <c r="E136" s="99"/>
      <c r="F136" s="99"/>
      <c r="G136" s="99"/>
      <c r="H136" s="99"/>
      <c r="I136" s="100"/>
      <c r="J136" s="99"/>
      <c r="K136" s="99"/>
      <c r="L136" s="99"/>
      <c r="M136" s="105"/>
      <c r="P136" s="103"/>
    </row>
    <row r="137" spans="1:16" s="102" customFormat="1" ht="26.25">
      <c r="A137" s="105"/>
      <c r="B137" s="105"/>
      <c r="C137" s="105"/>
      <c r="D137" s="104"/>
      <c r="E137" s="99"/>
      <c r="F137" s="99"/>
      <c r="G137" s="99"/>
      <c r="H137" s="99"/>
      <c r="I137" s="100"/>
      <c r="J137" s="99"/>
      <c r="K137" s="99"/>
      <c r="L137" s="99"/>
      <c r="M137" s="105"/>
      <c r="P137" s="103"/>
    </row>
    <row r="138" spans="1:16" s="102" customFormat="1" ht="26.25">
      <c r="A138" s="105"/>
      <c r="B138" s="105"/>
      <c r="C138" s="105"/>
      <c r="D138" s="104"/>
      <c r="E138" s="99"/>
      <c r="F138" s="99"/>
      <c r="G138" s="99"/>
      <c r="H138" s="99"/>
      <c r="I138" s="100"/>
      <c r="J138" s="99"/>
      <c r="K138" s="99"/>
      <c r="L138" s="99"/>
      <c r="M138" s="105"/>
      <c r="P138" s="103"/>
    </row>
    <row r="139" spans="1:16" s="102" customFormat="1" ht="26.25">
      <c r="A139" s="105"/>
      <c r="B139" s="105"/>
      <c r="C139" s="105"/>
      <c r="D139" s="104"/>
      <c r="E139" s="99"/>
      <c r="F139" s="99"/>
      <c r="G139" s="99"/>
      <c r="H139" s="99"/>
      <c r="I139" s="100"/>
      <c r="J139" s="99"/>
      <c r="K139" s="99"/>
      <c r="L139" s="99"/>
      <c r="M139" s="105"/>
      <c r="P139" s="103"/>
    </row>
    <row r="140" spans="1:16" s="102" customFormat="1" ht="26.25">
      <c r="A140" s="105"/>
      <c r="B140" s="105"/>
      <c r="C140" s="105"/>
      <c r="D140" s="104"/>
      <c r="E140" s="99"/>
      <c r="F140" s="99"/>
      <c r="G140" s="99"/>
      <c r="H140" s="99"/>
      <c r="I140" s="100"/>
      <c r="J140" s="99"/>
      <c r="K140" s="99"/>
      <c r="L140" s="99"/>
      <c r="M140" s="105"/>
      <c r="P140" s="103"/>
    </row>
    <row r="141" spans="1:16" s="102" customFormat="1" ht="26.25">
      <c r="A141" s="105"/>
      <c r="B141" s="105"/>
      <c r="C141" s="105"/>
      <c r="D141" s="104"/>
      <c r="E141" s="99"/>
      <c r="F141" s="99"/>
      <c r="G141" s="99"/>
      <c r="H141" s="99"/>
      <c r="I141" s="100"/>
      <c r="J141" s="99"/>
      <c r="K141" s="99"/>
      <c r="L141" s="99"/>
      <c r="M141" s="105"/>
      <c r="P141" s="103"/>
    </row>
    <row r="142" spans="1:16" s="102" customFormat="1" ht="26.25">
      <c r="A142" s="105"/>
      <c r="B142" s="105"/>
      <c r="C142" s="105"/>
      <c r="D142" s="104"/>
      <c r="E142" s="99"/>
      <c r="F142" s="99"/>
      <c r="G142" s="99"/>
      <c r="H142" s="99"/>
      <c r="I142" s="100"/>
      <c r="J142" s="99"/>
      <c r="K142" s="99"/>
      <c r="L142" s="99"/>
      <c r="M142" s="105"/>
      <c r="P142" s="103"/>
    </row>
    <row r="143" spans="1:16" s="102" customFormat="1" ht="26.25">
      <c r="A143" s="105"/>
      <c r="B143" s="105"/>
      <c r="C143" s="105"/>
      <c r="D143" s="104"/>
      <c r="E143" s="99"/>
      <c r="F143" s="99"/>
      <c r="G143" s="99"/>
      <c r="H143" s="99"/>
      <c r="I143" s="100"/>
      <c r="J143" s="99"/>
      <c r="K143" s="99"/>
      <c r="L143" s="99"/>
      <c r="M143" s="105"/>
      <c r="P143" s="103"/>
    </row>
    <row r="144" spans="1:16" s="102" customFormat="1" ht="26.25">
      <c r="A144" s="105"/>
      <c r="B144" s="105"/>
      <c r="C144" s="105"/>
      <c r="D144" s="104"/>
      <c r="E144" s="99"/>
      <c r="F144" s="99"/>
      <c r="G144" s="99"/>
      <c r="H144" s="99"/>
      <c r="I144" s="100"/>
      <c r="J144" s="99"/>
      <c r="K144" s="99"/>
      <c r="L144" s="99"/>
      <c r="M144" s="105"/>
      <c r="P144" s="103"/>
    </row>
    <row r="145" spans="1:16" s="102" customFormat="1" ht="26.25">
      <c r="A145" s="105"/>
      <c r="B145" s="105"/>
      <c r="C145" s="105"/>
      <c r="D145" s="104"/>
      <c r="E145" s="99"/>
      <c r="F145" s="99"/>
      <c r="G145" s="99"/>
      <c r="H145" s="99"/>
      <c r="I145" s="100"/>
      <c r="J145" s="99"/>
      <c r="K145" s="99"/>
      <c r="L145" s="99"/>
      <c r="M145" s="105"/>
      <c r="P145" s="103"/>
    </row>
    <row r="146" spans="1:16" s="102" customFormat="1" ht="26.25">
      <c r="A146" s="105"/>
      <c r="B146" s="105"/>
      <c r="C146" s="105"/>
      <c r="D146" s="104"/>
      <c r="E146" s="99"/>
      <c r="F146" s="99"/>
      <c r="G146" s="99"/>
      <c r="H146" s="99"/>
      <c r="I146" s="100"/>
      <c r="J146" s="99"/>
      <c r="K146" s="99"/>
      <c r="L146" s="99"/>
      <c r="M146" s="105"/>
      <c r="P146" s="103"/>
    </row>
    <row r="147" spans="1:16" s="102" customFormat="1" ht="26.25">
      <c r="A147" s="105"/>
      <c r="B147" s="105"/>
      <c r="C147" s="105"/>
      <c r="D147" s="104"/>
      <c r="E147" s="99"/>
      <c r="F147" s="99"/>
      <c r="G147" s="99"/>
      <c r="H147" s="99"/>
      <c r="I147" s="100"/>
      <c r="J147" s="99"/>
      <c r="K147" s="99"/>
      <c r="L147" s="99"/>
      <c r="M147" s="105"/>
      <c r="P147" s="103"/>
    </row>
    <row r="148" spans="1:16" s="102" customFormat="1" ht="26.25">
      <c r="A148" s="105"/>
      <c r="B148" s="105"/>
      <c r="C148" s="105"/>
      <c r="D148" s="104"/>
      <c r="E148" s="99"/>
      <c r="F148" s="99"/>
      <c r="G148" s="99"/>
      <c r="H148" s="99"/>
      <c r="I148" s="100"/>
      <c r="J148" s="99"/>
      <c r="K148" s="99"/>
      <c r="L148" s="99"/>
      <c r="M148" s="105"/>
      <c r="P148" s="103"/>
    </row>
    <row r="149" spans="1:16" s="102" customFormat="1" ht="26.25">
      <c r="A149" s="105"/>
      <c r="B149" s="105"/>
      <c r="C149" s="105"/>
      <c r="D149" s="104"/>
      <c r="E149" s="99"/>
      <c r="F149" s="99"/>
      <c r="G149" s="99"/>
      <c r="H149" s="99"/>
      <c r="I149" s="100"/>
      <c r="J149" s="99"/>
      <c r="K149" s="99"/>
      <c r="L149" s="99"/>
      <c r="M149" s="105"/>
      <c r="P149" s="103"/>
    </row>
    <row r="150" spans="1:16" s="102" customFormat="1" ht="26.25">
      <c r="A150" s="105"/>
      <c r="B150" s="105"/>
      <c r="C150" s="105"/>
      <c r="D150" s="104"/>
      <c r="E150" s="99"/>
      <c r="F150" s="99"/>
      <c r="G150" s="99"/>
      <c r="H150" s="99"/>
      <c r="I150" s="100"/>
      <c r="J150" s="99"/>
      <c r="K150" s="99"/>
      <c r="L150" s="99"/>
      <c r="M150" s="105"/>
      <c r="P150" s="103"/>
    </row>
    <row r="151" spans="1:16" s="102" customFormat="1" ht="26.25">
      <c r="A151" s="105"/>
      <c r="B151" s="105"/>
      <c r="C151" s="105"/>
      <c r="D151" s="104"/>
      <c r="E151" s="99"/>
      <c r="F151" s="99"/>
      <c r="G151" s="99"/>
      <c r="H151" s="99"/>
      <c r="I151" s="100"/>
      <c r="J151" s="99"/>
      <c r="K151" s="99"/>
      <c r="L151" s="99"/>
      <c r="M151" s="105"/>
      <c r="P151" s="103"/>
    </row>
    <row r="152" spans="1:16" s="102" customFormat="1" ht="26.25">
      <c r="A152" s="105"/>
      <c r="B152" s="105"/>
      <c r="C152" s="105"/>
      <c r="D152" s="104"/>
      <c r="E152" s="99"/>
      <c r="F152" s="99"/>
      <c r="G152" s="99"/>
      <c r="H152" s="99"/>
      <c r="I152" s="100"/>
      <c r="J152" s="99"/>
      <c r="K152" s="99"/>
      <c r="L152" s="99"/>
      <c r="M152" s="105"/>
      <c r="P152" s="103"/>
    </row>
    <row r="153" spans="1:16" s="102" customFormat="1" ht="26.25">
      <c r="A153" s="105"/>
      <c r="B153" s="105"/>
      <c r="C153" s="105"/>
      <c r="D153" s="104"/>
      <c r="E153" s="99"/>
      <c r="F153" s="99"/>
      <c r="G153" s="99"/>
      <c r="H153" s="99"/>
      <c r="I153" s="100"/>
      <c r="J153" s="99"/>
      <c r="K153" s="99"/>
      <c r="L153" s="99"/>
      <c r="M153" s="105"/>
      <c r="P153" s="103"/>
    </row>
    <row r="154" spans="1:16" s="102" customFormat="1" ht="26.25">
      <c r="A154" s="105"/>
      <c r="B154" s="105"/>
      <c r="C154" s="105"/>
      <c r="D154" s="104"/>
      <c r="E154" s="99"/>
      <c r="F154" s="99"/>
      <c r="G154" s="99"/>
      <c r="H154" s="99"/>
      <c r="I154" s="100"/>
      <c r="J154" s="99"/>
      <c r="K154" s="99"/>
      <c r="L154" s="99"/>
      <c r="M154" s="105"/>
      <c r="P154" s="103"/>
    </row>
    <row r="155" spans="1:16" s="102" customFormat="1" ht="26.25">
      <c r="A155" s="105"/>
      <c r="B155" s="105"/>
      <c r="C155" s="105"/>
      <c r="D155" s="104"/>
      <c r="E155" s="99"/>
      <c r="F155" s="99"/>
      <c r="G155" s="99"/>
      <c r="H155" s="99"/>
      <c r="I155" s="100"/>
      <c r="J155" s="99"/>
      <c r="K155" s="99"/>
      <c r="L155" s="99"/>
      <c r="M155" s="105"/>
      <c r="P155" s="103"/>
    </row>
    <row r="156" spans="1:16" s="102" customFormat="1" ht="26.25">
      <c r="A156" s="105"/>
      <c r="B156" s="105"/>
      <c r="C156" s="105"/>
      <c r="D156" s="104"/>
      <c r="E156" s="99"/>
      <c r="F156" s="99"/>
      <c r="G156" s="99"/>
      <c r="H156" s="99"/>
      <c r="I156" s="100"/>
      <c r="J156" s="99"/>
      <c r="K156" s="99"/>
      <c r="L156" s="99"/>
      <c r="M156" s="105"/>
      <c r="P156" s="103"/>
    </row>
    <row r="157" spans="1:16" s="102" customFormat="1" ht="26.25">
      <c r="A157" s="105"/>
      <c r="B157" s="105"/>
      <c r="C157" s="105"/>
      <c r="D157" s="104"/>
      <c r="E157" s="99"/>
      <c r="F157" s="99"/>
      <c r="G157" s="99"/>
      <c r="H157" s="99"/>
      <c r="I157" s="100"/>
      <c r="J157" s="99"/>
      <c r="K157" s="99"/>
      <c r="L157" s="99"/>
      <c r="M157" s="105"/>
      <c r="P157" s="103"/>
    </row>
    <row r="158" spans="1:16" s="102" customFormat="1" ht="26.25">
      <c r="A158" s="105"/>
      <c r="B158" s="105"/>
      <c r="C158" s="105"/>
      <c r="D158" s="104"/>
      <c r="E158" s="99"/>
      <c r="F158" s="99"/>
      <c r="G158" s="99"/>
      <c r="H158" s="99"/>
      <c r="I158" s="100"/>
      <c r="J158" s="99"/>
      <c r="K158" s="99"/>
      <c r="L158" s="99"/>
      <c r="M158" s="105"/>
      <c r="P158" s="103"/>
    </row>
    <row r="159" spans="1:16" s="102" customFormat="1" ht="26.25">
      <c r="A159" s="105"/>
      <c r="B159" s="105"/>
      <c r="C159" s="105"/>
      <c r="D159" s="104"/>
      <c r="E159" s="99"/>
      <c r="F159" s="99"/>
      <c r="G159" s="99"/>
      <c r="H159" s="99"/>
      <c r="I159" s="100"/>
      <c r="J159" s="99"/>
      <c r="K159" s="99"/>
      <c r="L159" s="99"/>
      <c r="M159" s="105"/>
      <c r="P159" s="103"/>
    </row>
    <row r="160" spans="1:16" s="102" customFormat="1" ht="26.25">
      <c r="A160" s="105"/>
      <c r="B160" s="105"/>
      <c r="C160" s="105"/>
      <c r="D160" s="104"/>
      <c r="E160" s="99"/>
      <c r="F160" s="99"/>
      <c r="G160" s="99"/>
      <c r="H160" s="99"/>
      <c r="I160" s="100"/>
      <c r="J160" s="99"/>
      <c r="K160" s="99"/>
      <c r="L160" s="99"/>
      <c r="M160" s="105"/>
      <c r="P160" s="103"/>
    </row>
    <row r="161" spans="1:16" s="102" customFormat="1" ht="26.25">
      <c r="A161" s="105"/>
      <c r="B161" s="105"/>
      <c r="C161" s="105"/>
      <c r="D161" s="104"/>
      <c r="E161" s="99"/>
      <c r="F161" s="99"/>
      <c r="G161" s="99"/>
      <c r="H161" s="99"/>
      <c r="I161" s="100"/>
      <c r="J161" s="99"/>
      <c r="K161" s="99"/>
      <c r="L161" s="99"/>
      <c r="M161" s="105"/>
      <c r="P161" s="103"/>
    </row>
    <row r="162" spans="1:16" s="102" customFormat="1" ht="26.25">
      <c r="A162" s="105"/>
      <c r="B162" s="105"/>
      <c r="C162" s="105"/>
      <c r="D162" s="104"/>
      <c r="E162" s="99"/>
      <c r="F162" s="99"/>
      <c r="G162" s="99"/>
      <c r="H162" s="99"/>
      <c r="I162" s="100"/>
      <c r="J162" s="99"/>
      <c r="K162" s="99"/>
      <c r="L162" s="99"/>
      <c r="M162" s="105"/>
      <c r="P162" s="103"/>
    </row>
    <row r="163" spans="1:16" s="102" customFormat="1" ht="26.25">
      <c r="A163" s="105"/>
      <c r="B163" s="105"/>
      <c r="C163" s="105"/>
      <c r="D163" s="104"/>
      <c r="E163" s="99"/>
      <c r="F163" s="99"/>
      <c r="G163" s="99"/>
      <c r="H163" s="99"/>
      <c r="I163" s="100"/>
      <c r="J163" s="99"/>
      <c r="K163" s="99"/>
      <c r="L163" s="99"/>
      <c r="M163" s="105"/>
      <c r="P163" s="103"/>
    </row>
    <row r="164" spans="1:16" s="102" customFormat="1" ht="26.25">
      <c r="A164" s="105"/>
      <c r="B164" s="105"/>
      <c r="C164" s="105"/>
      <c r="D164" s="104"/>
      <c r="E164" s="99"/>
      <c r="F164" s="99"/>
      <c r="G164" s="99"/>
      <c r="H164" s="99"/>
      <c r="I164" s="100"/>
      <c r="J164" s="99"/>
      <c r="K164" s="99"/>
      <c r="L164" s="99"/>
      <c r="M164" s="105"/>
      <c r="P164" s="103"/>
    </row>
    <row r="165" spans="1:16" s="102" customFormat="1" ht="26.25">
      <c r="A165" s="105"/>
      <c r="B165" s="105"/>
      <c r="C165" s="105"/>
      <c r="D165" s="104"/>
      <c r="E165" s="99"/>
      <c r="F165" s="99"/>
      <c r="G165" s="99"/>
      <c r="H165" s="99"/>
      <c r="I165" s="100"/>
      <c r="J165" s="99"/>
      <c r="K165" s="99"/>
      <c r="L165" s="99"/>
      <c r="M165" s="105"/>
      <c r="P165" s="103"/>
    </row>
    <row r="166" spans="1:16" s="102" customFormat="1" ht="26.25">
      <c r="A166" s="105"/>
      <c r="B166" s="105"/>
      <c r="C166" s="105"/>
      <c r="D166" s="104"/>
      <c r="E166" s="99"/>
      <c r="F166" s="99"/>
      <c r="G166" s="99"/>
      <c r="H166" s="99"/>
      <c r="I166" s="100"/>
      <c r="J166" s="99"/>
      <c r="K166" s="99"/>
      <c r="L166" s="99"/>
      <c r="M166" s="105"/>
      <c r="P166" s="103"/>
    </row>
    <row r="167" spans="1:16" s="102" customFormat="1" ht="26.25">
      <c r="A167" s="105"/>
      <c r="B167" s="105"/>
      <c r="C167" s="105"/>
      <c r="D167" s="104"/>
      <c r="E167" s="99"/>
      <c r="F167" s="99"/>
      <c r="G167" s="99"/>
      <c r="H167" s="99"/>
      <c r="I167" s="100"/>
      <c r="J167" s="99"/>
      <c r="K167" s="99"/>
      <c r="L167" s="99"/>
      <c r="M167" s="105"/>
      <c r="P167" s="103"/>
    </row>
    <row r="168" spans="1:16" s="102" customFormat="1" ht="26.25">
      <c r="A168" s="105"/>
      <c r="B168" s="105"/>
      <c r="C168" s="105"/>
      <c r="D168" s="104"/>
      <c r="E168" s="99"/>
      <c r="F168" s="99"/>
      <c r="G168" s="99"/>
      <c r="H168" s="99"/>
      <c r="I168" s="100"/>
      <c r="J168" s="99"/>
      <c r="K168" s="99"/>
      <c r="L168" s="99"/>
      <c r="M168" s="105"/>
      <c r="P168" s="103"/>
    </row>
    <row r="169" spans="1:16" s="102" customFormat="1" ht="26.25">
      <c r="A169" s="105"/>
      <c r="B169" s="105"/>
      <c r="C169" s="105"/>
      <c r="D169" s="104"/>
      <c r="E169" s="101"/>
      <c r="F169" s="101"/>
      <c r="G169" s="101"/>
      <c r="H169" s="101"/>
      <c r="I169" s="106"/>
      <c r="J169" s="101"/>
      <c r="K169" s="101"/>
      <c r="L169" s="101"/>
      <c r="M169" s="105"/>
      <c r="P169" s="103"/>
    </row>
    <row r="170" spans="1:16" s="102" customFormat="1" ht="26.25">
      <c r="A170" s="105"/>
      <c r="B170" s="105"/>
      <c r="C170" s="105"/>
      <c r="D170" s="104"/>
      <c r="E170" s="101"/>
      <c r="F170" s="101"/>
      <c r="G170" s="101"/>
      <c r="H170" s="101"/>
      <c r="I170" s="106"/>
      <c r="J170" s="101"/>
      <c r="K170" s="101"/>
      <c r="L170" s="101"/>
      <c r="M170" s="105"/>
      <c r="P170" s="103"/>
    </row>
    <row r="171" spans="1:16" s="102" customFormat="1" ht="26.25">
      <c r="A171" s="105"/>
      <c r="B171" s="105"/>
      <c r="C171" s="105"/>
      <c r="D171" s="104"/>
      <c r="E171" s="101"/>
      <c r="F171" s="101"/>
      <c r="G171" s="101"/>
      <c r="H171" s="101"/>
      <c r="I171" s="106"/>
      <c r="J171" s="101"/>
      <c r="K171" s="101"/>
      <c r="L171" s="101"/>
      <c r="M171" s="105"/>
      <c r="P171" s="103"/>
    </row>
    <row r="172" spans="1:16" s="102" customFormat="1" ht="26.25">
      <c r="A172" s="105"/>
      <c r="B172" s="105"/>
      <c r="C172" s="105"/>
      <c r="D172" s="104"/>
      <c r="E172" s="101"/>
      <c r="F172" s="101"/>
      <c r="G172" s="101"/>
      <c r="H172" s="101"/>
      <c r="I172" s="106"/>
      <c r="J172" s="101"/>
      <c r="K172" s="101"/>
      <c r="L172" s="101"/>
      <c r="M172" s="105"/>
      <c r="P172" s="103"/>
    </row>
    <row r="173" spans="1:16" s="102" customFormat="1" ht="26.25">
      <c r="A173" s="105"/>
      <c r="B173" s="105"/>
      <c r="C173" s="105"/>
      <c r="D173" s="104"/>
      <c r="E173" s="101"/>
      <c r="F173" s="101"/>
      <c r="G173" s="101"/>
      <c r="H173" s="101"/>
      <c r="I173" s="106"/>
      <c r="J173" s="101"/>
      <c r="K173" s="101"/>
      <c r="L173" s="101"/>
      <c r="M173" s="105"/>
      <c r="P173" s="103"/>
    </row>
    <row r="174" spans="1:16" s="102" customFormat="1" ht="26.25">
      <c r="A174" s="105"/>
      <c r="B174" s="105"/>
      <c r="C174" s="105"/>
      <c r="D174" s="104"/>
      <c r="E174" s="101"/>
      <c r="F174" s="101"/>
      <c r="G174" s="101"/>
      <c r="H174" s="101"/>
      <c r="I174" s="106"/>
      <c r="J174" s="101"/>
      <c r="K174" s="101"/>
      <c r="L174" s="101"/>
      <c r="M174" s="105"/>
      <c r="P174" s="103"/>
    </row>
    <row r="175" spans="1:16" s="102" customFormat="1" ht="26.25">
      <c r="A175" s="105"/>
      <c r="B175" s="105"/>
      <c r="C175" s="105"/>
      <c r="D175" s="104"/>
      <c r="E175" s="101"/>
      <c r="F175" s="101"/>
      <c r="G175" s="101"/>
      <c r="H175" s="101"/>
      <c r="I175" s="106"/>
      <c r="J175" s="101"/>
      <c r="K175" s="101"/>
      <c r="L175" s="101"/>
      <c r="M175" s="105"/>
      <c r="P175" s="103"/>
    </row>
    <row r="176" spans="1:16" s="102" customFormat="1" ht="26.25">
      <c r="A176" s="105"/>
      <c r="B176" s="105"/>
      <c r="C176" s="105"/>
      <c r="D176" s="104"/>
      <c r="E176" s="101"/>
      <c r="F176" s="101"/>
      <c r="G176" s="101"/>
      <c r="H176" s="101"/>
      <c r="I176" s="106"/>
      <c r="J176" s="101"/>
      <c r="K176" s="101"/>
      <c r="L176" s="101"/>
      <c r="M176" s="105"/>
      <c r="P176" s="103"/>
    </row>
    <row r="177" spans="1:16" s="102" customFormat="1" ht="26.25">
      <c r="A177" s="105"/>
      <c r="B177" s="105"/>
      <c r="C177" s="105"/>
      <c r="D177" s="104"/>
      <c r="E177" s="101"/>
      <c r="F177" s="101"/>
      <c r="G177" s="101"/>
      <c r="H177" s="101"/>
      <c r="I177" s="106"/>
      <c r="J177" s="101"/>
      <c r="K177" s="101"/>
      <c r="L177" s="101"/>
      <c r="M177" s="105"/>
      <c r="P177" s="103"/>
    </row>
    <row r="178" spans="1:16" s="102" customFormat="1" ht="26.25">
      <c r="A178" s="105"/>
      <c r="B178" s="105"/>
      <c r="C178" s="105"/>
      <c r="D178" s="104"/>
      <c r="E178" s="101"/>
      <c r="F178" s="101"/>
      <c r="G178" s="101"/>
      <c r="H178" s="101"/>
      <c r="I178" s="106"/>
      <c r="J178" s="101"/>
      <c r="K178" s="101"/>
      <c r="L178" s="101"/>
      <c r="M178" s="105"/>
      <c r="P178" s="103"/>
    </row>
    <row r="179" spans="1:16" s="102" customFormat="1" ht="26.25">
      <c r="A179" s="105"/>
      <c r="B179" s="105"/>
      <c r="C179" s="105"/>
      <c r="D179" s="104"/>
      <c r="E179" s="101"/>
      <c r="F179" s="101"/>
      <c r="G179" s="101"/>
      <c r="H179" s="101"/>
      <c r="I179" s="106"/>
      <c r="J179" s="101"/>
      <c r="K179" s="101"/>
      <c r="L179" s="101"/>
      <c r="M179" s="105"/>
      <c r="P179" s="103"/>
    </row>
    <row r="180" spans="1:16" s="102" customFormat="1" ht="26.25">
      <c r="A180" s="105"/>
      <c r="B180" s="105"/>
      <c r="C180" s="105"/>
      <c r="D180" s="104"/>
      <c r="E180" s="101"/>
      <c r="F180" s="101"/>
      <c r="G180" s="101"/>
      <c r="H180" s="101"/>
      <c r="I180" s="106"/>
      <c r="J180" s="101"/>
      <c r="K180" s="101"/>
      <c r="L180" s="101"/>
      <c r="M180" s="105"/>
      <c r="P180" s="103"/>
    </row>
    <row r="181" spans="1:16" s="102" customFormat="1" ht="26.25">
      <c r="A181" s="105"/>
      <c r="B181" s="105"/>
      <c r="C181" s="105"/>
      <c r="D181" s="104"/>
      <c r="E181" s="101"/>
      <c r="F181" s="101"/>
      <c r="G181" s="101"/>
      <c r="H181" s="101"/>
      <c r="I181" s="106"/>
      <c r="J181" s="101"/>
      <c r="K181" s="101"/>
      <c r="L181" s="101"/>
      <c r="M181" s="105"/>
      <c r="P181" s="103"/>
    </row>
    <row r="182" spans="1:16" s="102" customFormat="1" ht="26.25">
      <c r="A182" s="105"/>
      <c r="B182" s="105"/>
      <c r="C182" s="105"/>
      <c r="D182" s="104"/>
      <c r="E182" s="101"/>
      <c r="F182" s="101"/>
      <c r="G182" s="101"/>
      <c r="H182" s="101"/>
      <c r="I182" s="106"/>
      <c r="J182" s="101"/>
      <c r="K182" s="101"/>
      <c r="L182" s="101"/>
      <c r="M182" s="105"/>
      <c r="P182" s="103"/>
    </row>
    <row r="183" spans="1:16" s="102" customFormat="1" ht="26.25">
      <c r="A183" s="105"/>
      <c r="B183" s="105"/>
      <c r="C183" s="105"/>
      <c r="D183" s="104"/>
      <c r="E183" s="101"/>
      <c r="F183" s="101"/>
      <c r="G183" s="101"/>
      <c r="H183" s="101"/>
      <c r="I183" s="106"/>
      <c r="J183" s="101"/>
      <c r="K183" s="101"/>
      <c r="L183" s="101"/>
      <c r="M183" s="101"/>
      <c r="P183" s="103"/>
    </row>
    <row r="184" spans="1:16" s="102" customFormat="1" ht="26.25">
      <c r="A184" s="105"/>
      <c r="B184" s="105"/>
      <c r="C184" s="105"/>
      <c r="D184" s="104"/>
      <c r="E184" s="101"/>
      <c r="F184" s="101"/>
      <c r="G184" s="101"/>
      <c r="H184" s="101"/>
      <c r="I184" s="106"/>
      <c r="J184" s="101"/>
      <c r="K184" s="101"/>
      <c r="L184" s="101"/>
      <c r="M184" s="101"/>
      <c r="P184" s="103"/>
    </row>
    <row r="185" spans="1:16" s="102" customFormat="1" ht="26.25">
      <c r="A185" s="105"/>
      <c r="B185" s="105"/>
      <c r="C185" s="105"/>
      <c r="D185" s="104"/>
      <c r="E185" s="101"/>
      <c r="F185" s="101"/>
      <c r="G185" s="101"/>
      <c r="H185" s="101"/>
      <c r="I185" s="106"/>
      <c r="J185" s="101"/>
      <c r="K185" s="101"/>
      <c r="L185" s="101"/>
      <c r="M185" s="101"/>
      <c r="P185" s="103"/>
    </row>
    <row r="186" spans="1:16" s="102" customFormat="1" ht="26.25">
      <c r="A186" s="105"/>
      <c r="B186" s="105"/>
      <c r="C186" s="105"/>
      <c r="D186" s="104"/>
      <c r="E186" s="101"/>
      <c r="F186" s="101"/>
      <c r="G186" s="101"/>
      <c r="H186" s="101"/>
      <c r="I186" s="106"/>
      <c r="J186" s="101"/>
      <c r="K186" s="101"/>
      <c r="L186" s="101"/>
      <c r="M186" s="101"/>
      <c r="P186" s="103"/>
    </row>
    <row r="187" spans="12:13" ht="26.25">
      <c r="L187" s="5"/>
      <c r="M187" s="5"/>
    </row>
    <row r="188" spans="12:13" ht="26.25">
      <c r="L188" s="5"/>
      <c r="M188" s="5"/>
    </row>
    <row r="189" spans="12:13" ht="26.25">
      <c r="L189" s="5"/>
      <c r="M189" s="5"/>
    </row>
    <row r="190" spans="12:13" ht="26.25">
      <c r="L190" s="5"/>
      <c r="M190" s="5"/>
    </row>
    <row r="191" spans="12:13" ht="26.25">
      <c r="L191" s="5"/>
      <c r="M191" s="5"/>
    </row>
    <row r="192" spans="12:13" ht="26.25">
      <c r="L192" s="5"/>
      <c r="M192" s="5"/>
    </row>
    <row r="193" spans="12:13" ht="26.25">
      <c r="L193" s="5"/>
      <c r="M193" s="5"/>
    </row>
    <row r="194" spans="12:13" ht="26.25">
      <c r="L194" s="5"/>
      <c r="M194" s="5"/>
    </row>
    <row r="195" spans="12:13" ht="26.25">
      <c r="L195" s="5"/>
      <c r="M195" s="5"/>
    </row>
    <row r="196" spans="12:13" ht="26.25">
      <c r="L196" s="5"/>
      <c r="M196" s="5"/>
    </row>
    <row r="197" spans="12:13" ht="26.25">
      <c r="L197" s="5"/>
      <c r="M197" s="5"/>
    </row>
    <row r="198" spans="12:13" ht="26.25">
      <c r="L198" s="5"/>
      <c r="M198" s="5"/>
    </row>
    <row r="199" spans="12:13" ht="26.25">
      <c r="L199" s="5"/>
      <c r="M199" s="5"/>
    </row>
    <row r="200" spans="12:13" ht="26.25">
      <c r="L200" s="5"/>
      <c r="M200" s="5"/>
    </row>
    <row r="201" spans="12:13" ht="26.25">
      <c r="L201" s="5"/>
      <c r="M201" s="5"/>
    </row>
    <row r="202" spans="12:13" ht="26.25">
      <c r="L202" s="5"/>
      <c r="M202" s="5"/>
    </row>
    <row r="203" spans="12:13" ht="26.25">
      <c r="L203" s="5"/>
      <c r="M203" s="5"/>
    </row>
    <row r="204" spans="12:13" ht="26.25">
      <c r="L204" s="5"/>
      <c r="M204" s="5"/>
    </row>
    <row r="205" spans="12:13" ht="26.25">
      <c r="L205" s="5"/>
      <c r="M205" s="5"/>
    </row>
    <row r="206" spans="12:13" ht="26.25">
      <c r="L206" s="5"/>
      <c r="M206" s="5"/>
    </row>
    <row r="207" spans="12:13" ht="26.25">
      <c r="L207" s="5"/>
      <c r="M207" s="5"/>
    </row>
    <row r="208" spans="12:13" ht="26.25">
      <c r="L208" s="5"/>
      <c r="M208" s="5"/>
    </row>
    <row r="209" spans="12:13" ht="26.25">
      <c r="L209" s="5"/>
      <c r="M209" s="5"/>
    </row>
    <row r="210" spans="12:13" ht="26.25">
      <c r="L210" s="5"/>
      <c r="M210" s="5"/>
    </row>
    <row r="211" spans="12:13" ht="26.25">
      <c r="L211" s="5"/>
      <c r="M211" s="5"/>
    </row>
    <row r="212" spans="12:13" ht="26.25">
      <c r="L212" s="5"/>
      <c r="M212" s="5"/>
    </row>
    <row r="213" spans="12:13" ht="26.25">
      <c r="L213" s="5"/>
      <c r="M213" s="5"/>
    </row>
    <row r="214" spans="12:13" ht="26.25">
      <c r="L214" s="5"/>
      <c r="M214" s="5"/>
    </row>
    <row r="215" spans="12:13" ht="26.25">
      <c r="L215" s="5"/>
      <c r="M215" s="5"/>
    </row>
    <row r="216" spans="12:13" ht="26.25">
      <c r="L216" s="5"/>
      <c r="M216" s="5"/>
    </row>
    <row r="217" spans="12:13" ht="26.25">
      <c r="L217" s="5"/>
      <c r="M217" s="5"/>
    </row>
    <row r="218" spans="12:13" ht="26.25">
      <c r="L218" s="5"/>
      <c r="M218" s="5"/>
    </row>
    <row r="219" spans="12:13" ht="26.25">
      <c r="L219" s="5"/>
      <c r="M219" s="5"/>
    </row>
    <row r="220" spans="12:13" ht="26.25">
      <c r="L220" s="5"/>
      <c r="M220" s="5"/>
    </row>
    <row r="221" spans="12:13" ht="26.25">
      <c r="L221" s="5"/>
      <c r="M221" s="5"/>
    </row>
    <row r="222" spans="12:13" ht="26.25">
      <c r="L222" s="5"/>
      <c r="M222" s="5"/>
    </row>
    <row r="223" spans="12:13" ht="26.25">
      <c r="L223" s="5"/>
      <c r="M223" s="5"/>
    </row>
    <row r="224" spans="12:13" ht="26.25">
      <c r="L224" s="5"/>
      <c r="M224" s="5"/>
    </row>
    <row r="225" spans="12:13" ht="26.25">
      <c r="L225" s="5"/>
      <c r="M225" s="5"/>
    </row>
    <row r="226" spans="12:13" ht="26.25">
      <c r="L226" s="5"/>
      <c r="M226" s="5"/>
    </row>
    <row r="227" spans="12:13" ht="26.25">
      <c r="L227" s="5"/>
      <c r="M227" s="5"/>
    </row>
    <row r="228" spans="12:13" ht="26.25">
      <c r="L228" s="5"/>
      <c r="M228" s="5"/>
    </row>
    <row r="229" spans="12:13" ht="26.25">
      <c r="L229" s="5"/>
      <c r="M229" s="5"/>
    </row>
    <row r="230" spans="12:13" ht="26.25">
      <c r="L230" s="5"/>
      <c r="M230" s="5"/>
    </row>
    <row r="231" spans="12:13" ht="26.25">
      <c r="L231" s="5"/>
      <c r="M231" s="5"/>
    </row>
    <row r="232" spans="12:13" ht="26.25">
      <c r="L232" s="5"/>
      <c r="M232" s="5"/>
    </row>
    <row r="233" spans="12:13" ht="26.25">
      <c r="L233" s="5"/>
      <c r="M233" s="5"/>
    </row>
    <row r="234" spans="12:13" ht="26.25">
      <c r="L234" s="5"/>
      <c r="M234" s="5"/>
    </row>
    <row r="235" spans="12:13" ht="26.25">
      <c r="L235" s="5"/>
      <c r="M235" s="5"/>
    </row>
    <row r="236" spans="12:13" ht="26.25">
      <c r="L236" s="5"/>
      <c r="M236" s="5"/>
    </row>
    <row r="237" spans="12:13" ht="26.25">
      <c r="L237" s="5"/>
      <c r="M237" s="5"/>
    </row>
    <row r="238" spans="12:13" ht="26.25">
      <c r="L238" s="5"/>
      <c r="M238" s="5"/>
    </row>
    <row r="239" spans="12:13" ht="26.25">
      <c r="L239" s="5"/>
      <c r="M239" s="5"/>
    </row>
    <row r="240" spans="12:13" ht="26.25">
      <c r="L240" s="5"/>
      <c r="M240" s="5"/>
    </row>
    <row r="241" spans="12:13" ht="26.25">
      <c r="L241" s="5"/>
      <c r="M241" s="5"/>
    </row>
    <row r="242" spans="12:13" ht="26.25">
      <c r="L242" s="5"/>
      <c r="M242" s="5"/>
    </row>
    <row r="243" spans="12:13" ht="26.25">
      <c r="L243" s="5"/>
      <c r="M243" s="5"/>
    </row>
    <row r="244" spans="12:13" ht="26.25">
      <c r="L244" s="5"/>
      <c r="M244" s="5"/>
    </row>
    <row r="245" spans="12:13" ht="26.25">
      <c r="L245" s="5"/>
      <c r="M245" s="5"/>
    </row>
    <row r="246" spans="12:13" ht="26.25">
      <c r="L246" s="5"/>
      <c r="M246" s="5"/>
    </row>
    <row r="247" spans="12:13" ht="26.25">
      <c r="L247" s="5"/>
      <c r="M247" s="5"/>
    </row>
    <row r="248" spans="12:13" ht="26.25">
      <c r="L248" s="5"/>
      <c r="M248" s="5"/>
    </row>
    <row r="249" spans="12:13" ht="26.25">
      <c r="L249" s="5"/>
      <c r="M249" s="5"/>
    </row>
    <row r="250" spans="12:13" ht="26.25">
      <c r="L250" s="5"/>
      <c r="M250" s="5"/>
    </row>
    <row r="251" spans="12:13" ht="26.25">
      <c r="L251" s="5"/>
      <c r="M251" s="5"/>
    </row>
    <row r="252" spans="12:13" ht="26.25">
      <c r="L252" s="5"/>
      <c r="M252" s="5"/>
    </row>
    <row r="253" spans="12:13" ht="26.25">
      <c r="L253" s="5"/>
      <c r="M253" s="5"/>
    </row>
    <row r="254" spans="12:13" ht="26.25">
      <c r="L254" s="5"/>
      <c r="M254" s="5"/>
    </row>
    <row r="255" spans="12:13" ht="26.25">
      <c r="L255" s="5"/>
      <c r="M255" s="5"/>
    </row>
    <row r="256" spans="12:13" ht="26.25">
      <c r="L256" s="5"/>
      <c r="M256" s="5"/>
    </row>
    <row r="257" spans="12:13" ht="26.25">
      <c r="L257" s="5"/>
      <c r="M257" s="5"/>
    </row>
    <row r="258" spans="12:13" ht="26.25">
      <c r="L258" s="5"/>
      <c r="M258" s="5"/>
    </row>
    <row r="259" spans="12:13" ht="26.25">
      <c r="L259" s="5"/>
      <c r="M259" s="5"/>
    </row>
    <row r="260" spans="12:13" ht="26.25">
      <c r="L260" s="5"/>
      <c r="M260" s="5"/>
    </row>
    <row r="261" spans="12:13" ht="26.25">
      <c r="L261" s="5"/>
      <c r="M261" s="5"/>
    </row>
    <row r="262" spans="12:13" ht="26.25">
      <c r="L262" s="5"/>
      <c r="M262" s="5"/>
    </row>
    <row r="263" spans="12:13" ht="26.25">
      <c r="L263" s="5"/>
      <c r="M263" s="5"/>
    </row>
    <row r="264" spans="12:13" ht="26.25">
      <c r="L264" s="5"/>
      <c r="M264" s="5"/>
    </row>
    <row r="265" spans="12:13" ht="26.25">
      <c r="L265" s="5"/>
      <c r="M265" s="5"/>
    </row>
    <row r="266" spans="12:13" ht="26.25">
      <c r="L266" s="5"/>
      <c r="M266" s="5"/>
    </row>
    <row r="267" spans="12:13" ht="26.25">
      <c r="L267" s="5"/>
      <c r="M267" s="5"/>
    </row>
    <row r="268" spans="12:13" ht="26.25">
      <c r="L268" s="5"/>
      <c r="M268" s="5"/>
    </row>
    <row r="269" spans="12:13" ht="26.25">
      <c r="L269" s="5"/>
      <c r="M269" s="5"/>
    </row>
    <row r="270" spans="12:13" ht="26.25">
      <c r="L270" s="5"/>
      <c r="M270" s="5"/>
    </row>
    <row r="271" spans="12:13" ht="26.25">
      <c r="L271" s="5"/>
      <c r="M271" s="5"/>
    </row>
    <row r="272" spans="12:13" ht="26.25">
      <c r="L272" s="5"/>
      <c r="M272" s="5"/>
    </row>
    <row r="273" spans="12:13" ht="26.25">
      <c r="L273" s="5"/>
      <c r="M273" s="5"/>
    </row>
    <row r="274" spans="12:13" ht="26.25">
      <c r="L274" s="5"/>
      <c r="M274" s="5"/>
    </row>
    <row r="275" spans="12:13" ht="26.25">
      <c r="L275" s="5"/>
      <c r="M275" s="5"/>
    </row>
    <row r="276" spans="12:13" ht="26.25">
      <c r="L276" s="5"/>
      <c r="M276" s="5"/>
    </row>
    <row r="277" spans="12:13" ht="26.25">
      <c r="L277" s="5"/>
      <c r="M277" s="5"/>
    </row>
    <row r="278" spans="12:13" ht="26.25">
      <c r="L278" s="5"/>
      <c r="M278" s="5"/>
    </row>
    <row r="279" spans="12:13" ht="26.25">
      <c r="L279" s="5"/>
      <c r="M279" s="5"/>
    </row>
    <row r="280" spans="12:13" ht="26.25">
      <c r="L280" s="5"/>
      <c r="M280" s="5"/>
    </row>
    <row r="281" spans="12:13" ht="26.25">
      <c r="L281" s="5"/>
      <c r="M281" s="5"/>
    </row>
    <row r="282" spans="12:13" ht="26.25">
      <c r="L282" s="5"/>
      <c r="M282" s="5"/>
    </row>
    <row r="283" spans="12:13" ht="26.25">
      <c r="L283" s="5"/>
      <c r="M283" s="5"/>
    </row>
    <row r="284" spans="12:13" ht="26.25">
      <c r="L284" s="5"/>
      <c r="M284" s="5"/>
    </row>
    <row r="285" spans="12:13" ht="26.25">
      <c r="L285" s="5"/>
      <c r="M285" s="5"/>
    </row>
    <row r="286" spans="12:13" ht="26.25">
      <c r="L286" s="5"/>
      <c r="M286" s="5"/>
    </row>
    <row r="287" spans="12:13" ht="26.25">
      <c r="L287" s="5"/>
      <c r="M287" s="5"/>
    </row>
    <row r="288" spans="12:13" ht="26.25">
      <c r="L288" s="5"/>
      <c r="M288" s="5"/>
    </row>
    <row r="289" spans="12:13" ht="26.25">
      <c r="L289" s="5"/>
      <c r="M289" s="5"/>
    </row>
    <row r="290" spans="12:13" ht="26.25">
      <c r="L290" s="5"/>
      <c r="M290" s="5"/>
    </row>
    <row r="291" spans="12:13" ht="26.25">
      <c r="L291" s="5"/>
      <c r="M291" s="5"/>
    </row>
    <row r="292" spans="12:13" ht="26.25">
      <c r="L292" s="5"/>
      <c r="M292" s="5"/>
    </row>
    <row r="293" spans="12:13" ht="26.25">
      <c r="L293" s="5"/>
      <c r="M293" s="5"/>
    </row>
    <row r="294" spans="12:13" ht="26.25">
      <c r="L294" s="5"/>
      <c r="M294" s="5"/>
    </row>
    <row r="295" spans="12:13" ht="26.25">
      <c r="L295" s="5"/>
      <c r="M295" s="5"/>
    </row>
    <row r="296" spans="12:13" ht="26.25">
      <c r="L296" s="5"/>
      <c r="M296" s="5"/>
    </row>
    <row r="297" spans="12:13" ht="26.25">
      <c r="L297" s="5"/>
      <c r="M297" s="5"/>
    </row>
    <row r="298" spans="12:13" ht="26.25">
      <c r="L298" s="5"/>
      <c r="M298" s="5"/>
    </row>
    <row r="299" spans="12:13" ht="26.25">
      <c r="L299" s="5"/>
      <c r="M299" s="5"/>
    </row>
    <row r="300" spans="12:13" ht="26.25">
      <c r="L300" s="5"/>
      <c r="M300" s="5"/>
    </row>
    <row r="301" spans="12:13" ht="26.25">
      <c r="L301" s="5"/>
      <c r="M301" s="5"/>
    </row>
    <row r="302" spans="12:13" ht="26.25">
      <c r="L302" s="5"/>
      <c r="M302" s="5"/>
    </row>
    <row r="303" spans="12:13" ht="26.25">
      <c r="L303" s="5"/>
      <c r="M303" s="5"/>
    </row>
    <row r="304" spans="12:13" ht="26.25">
      <c r="L304" s="5"/>
      <c r="M304" s="5"/>
    </row>
    <row r="305" spans="12:13" ht="26.25">
      <c r="L305" s="5"/>
      <c r="M305" s="5"/>
    </row>
    <row r="306" spans="12:13" ht="26.25">
      <c r="L306" s="5"/>
      <c r="M306" s="5"/>
    </row>
    <row r="307" spans="12:13" ht="26.25">
      <c r="L307" s="5"/>
      <c r="M307" s="5"/>
    </row>
    <row r="308" spans="12:13" ht="26.25">
      <c r="L308" s="5"/>
      <c r="M308" s="5"/>
    </row>
    <row r="309" spans="12:13" ht="26.25">
      <c r="L309" s="5"/>
      <c r="M309" s="5"/>
    </row>
    <row r="310" spans="12:13" ht="26.25">
      <c r="L310" s="5"/>
      <c r="M310" s="5"/>
    </row>
    <row r="311" spans="12:13" ht="26.25">
      <c r="L311" s="5"/>
      <c r="M311" s="5"/>
    </row>
    <row r="312" spans="12:13" ht="26.25">
      <c r="L312" s="5"/>
      <c r="M312" s="5"/>
    </row>
    <row r="313" spans="12:13" ht="26.25">
      <c r="L313" s="5"/>
      <c r="M313" s="5"/>
    </row>
    <row r="314" spans="12:13" ht="26.25">
      <c r="L314" s="5"/>
      <c r="M314" s="5"/>
    </row>
    <row r="315" spans="12:13" ht="26.25">
      <c r="L315" s="5"/>
      <c r="M315" s="5"/>
    </row>
    <row r="316" spans="12:13" ht="26.25">
      <c r="L316" s="5"/>
      <c r="M316" s="5"/>
    </row>
    <row r="317" spans="12:13" ht="26.25">
      <c r="L317" s="5"/>
      <c r="M317" s="5"/>
    </row>
    <row r="318" spans="12:13" ht="26.25">
      <c r="L318" s="5"/>
      <c r="M318" s="5"/>
    </row>
  </sheetData>
  <mergeCells count="22">
    <mergeCell ref="M1:O1"/>
    <mergeCell ref="H3:O3"/>
    <mergeCell ref="A48:O48"/>
    <mergeCell ref="A46:F46"/>
    <mergeCell ref="A2:O2"/>
    <mergeCell ref="A3:A4"/>
    <mergeCell ref="B3:B4"/>
    <mergeCell ref="C3:C4"/>
    <mergeCell ref="D3:D4"/>
    <mergeCell ref="E3:F3"/>
    <mergeCell ref="G3:G4"/>
    <mergeCell ref="A6:D6"/>
    <mergeCell ref="A8:G8"/>
    <mergeCell ref="A12:G12"/>
    <mergeCell ref="A18:G18"/>
    <mergeCell ref="A20:G20"/>
    <mergeCell ref="A25:G25"/>
    <mergeCell ref="A28:G28"/>
    <mergeCell ref="A30:G30"/>
    <mergeCell ref="A33:G33"/>
    <mergeCell ref="A41:G41"/>
    <mergeCell ref="A44:G44"/>
  </mergeCells>
  <printOptions horizontalCentered="1"/>
  <pageMargins left="0.3937007874015748" right="0.3937007874015748" top="0.2755905511811024" bottom="0.2755905511811024" header="0.3937007874015748" footer="0"/>
  <pageSetup fitToHeight="0" fitToWidth="1" horizontalDpi="300" verticalDpi="300" orientation="landscape" paperSize="9" scale="72" r:id="rId1"/>
  <rowBreaks count="1" manualBreakCount="1">
    <brk id="24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Projekt budżetu - opis</dc:title>
  <dc:subject/>
  <dc:creator>Małgorzata Wawrejko-Tomanek</dc:creator>
  <cp:keywords/>
  <dc:description/>
  <cp:lastModifiedBy>User</cp:lastModifiedBy>
  <cp:lastPrinted>2005-06-11T11:59:57Z</cp:lastPrinted>
  <dcterms:created xsi:type="dcterms:W3CDTF">2001-05-16T07:18:04Z</dcterms:created>
  <dcterms:modified xsi:type="dcterms:W3CDTF">2005-07-13T05:35:58Z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-214705561</vt:i4>
  </property>
  <property fmtid="{D5CDD505-2E9C-101B-9397-08002B2CF9AE}" pid="3" name="_EmailSubject">
    <vt:lpwstr>uchwała</vt:lpwstr>
  </property>
  <property fmtid="{D5CDD505-2E9C-101B-9397-08002B2CF9AE}" pid="4" name="_AuthorEmail">
    <vt:lpwstr>finanse2@ug.police.pl</vt:lpwstr>
  </property>
  <property fmtid="{D5CDD505-2E9C-101B-9397-08002B2CF9AE}" pid="5" name="_AuthorEmailDisplayName">
    <vt:lpwstr>Mirella Osuch</vt:lpwstr>
  </property>
  <property fmtid="{D5CDD505-2E9C-101B-9397-08002B2CF9AE}" pid="6" name="_PreviousAdHocReviewCycleID">
    <vt:i4>567491326</vt:i4>
  </property>
  <property fmtid="{D5CDD505-2E9C-101B-9397-08002B2CF9AE}" pid="7" name="_ReviewingToolsShownOnce">
    <vt:lpwstr/>
  </property>
</Properties>
</file>