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'Arkusz1'!$A$1:$F$91</definedName>
  </definedNames>
  <calcPr fullCalcOnLoad="1"/>
</workbook>
</file>

<file path=xl/sharedStrings.xml><?xml version="1.0" encoding="utf-8"?>
<sst xmlns="http://schemas.openxmlformats.org/spreadsheetml/2006/main" count="93" uniqueCount="56">
  <si>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</si>
  <si>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</si>
  <si>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</si>
  <si>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</si>
  <si>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</si>
  <si>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</si>
  <si>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</si>
  <si>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Razem</t>
  </si>
  <si>
    <t>BEZPIECZEŃSTWO PUBLICZNE I OCHRONA PRZECIWPOŻAROWA</t>
  </si>
  <si>
    <t>Pozostała działalność</t>
  </si>
  <si>
    <t>PLAN WYDATKÓW MAJĄTKOWYCH NA REALIZACJĘ ZADAŃ WŁASNYCH</t>
  </si>
  <si>
    <t>ADMINISTRACJA PUBLICZNA</t>
  </si>
  <si>
    <t>Środki na dofinansowanie własnych zadań bieżących gmin, pozyskane z innych źródeł.</t>
  </si>
  <si>
    <t>Wpływy ze sprzedaży wyrobów i składników majątkowych</t>
  </si>
  <si>
    <t>Ochotnicze Straże Pożarne</t>
  </si>
  <si>
    <t>Wpływy z różnych dochodów</t>
  </si>
  <si>
    <t>DOCHODY OD OSÓB PRAWNYCH, OSÓB FIZYCZNYCH I INNYCH JEDNOSTEK NIEPOSIADAJĄCYCH OSOBOWOŚCI PRAWNEJ</t>
  </si>
  <si>
    <t>Wpływy z opłat za zezwolenia na sprzedaż alkoholu</t>
  </si>
  <si>
    <t>RÓŻNE ROZLICZENIA</t>
  </si>
  <si>
    <t>Część oświatowa subwencji ogólnej dla jednostek samorządu terytorialnego</t>
  </si>
  <si>
    <t>Subwencje ogólne z budżetu państwa</t>
  </si>
  <si>
    <t>DZIAŁALNOŚĆ USŁUGOWA</t>
  </si>
  <si>
    <t>GOSPODARKA KOMUNALNA I OCHRONA ŚRODOWISKA</t>
  </si>
  <si>
    <t>Utrzymanie zieleni w miastach i gminach</t>
  </si>
  <si>
    <t>Oświetlenie ulic, placów i dróg</t>
  </si>
  <si>
    <t>Razem:</t>
  </si>
  <si>
    <t>PLAN DOCHODÓW  BUDŻETOWYCH NA REALIZACJĘ ZADAŃ ZLECONYCH</t>
  </si>
  <si>
    <t>Gospodarka ściekowa i ochrona wód</t>
  </si>
  <si>
    <t>OŚWIATA I WYCHOWANIE</t>
  </si>
  <si>
    <t>Gimnazja</t>
  </si>
  <si>
    <t>PLAN WYDATKÓW BIEŻĄCYCH NA REALIZACJĘ ZADAŃ WŁASNYCH</t>
  </si>
  <si>
    <t>OBSŁUGA DŁUGU PUBLICZNEGO</t>
  </si>
  <si>
    <t>Obsługa papierów wartościowych, kredytów i pożyczek jednostek samorządu terytorialnego</t>
  </si>
  <si>
    <t>OCHRONA ZDROWIA</t>
  </si>
  <si>
    <t>Przeciwdziałanie alkoholizmowi</t>
  </si>
  <si>
    <t>KULTURA I OCHRONA DZIDZICTWA NARODOWEGO</t>
  </si>
  <si>
    <t xml:space="preserve">                             </t>
  </si>
  <si>
    <t>POMOC SPOŁECZNA</t>
  </si>
  <si>
    <t>KULTURA FIZYCZNA I SPORT</t>
  </si>
  <si>
    <t>0740</t>
  </si>
  <si>
    <t>0970</t>
  </si>
  <si>
    <t>0480</t>
  </si>
  <si>
    <t>0840</t>
  </si>
  <si>
    <t>Wpływy z innych opłat stanowiących dochody jednostek samorządu terytorialnego na podstawie ustaw</t>
  </si>
  <si>
    <t>GOSPODARKA MIESZKANIOWA</t>
  </si>
  <si>
    <t>KULTURA I OCHRONA DZIEDZICTWA NARODOWEGO</t>
  </si>
  <si>
    <t>Domy i ośrodki kultury, świetlice i kluby</t>
  </si>
  <si>
    <t>Biblioteki</t>
  </si>
  <si>
    <t>Plany zagospodarowania przestrzennego</t>
  </si>
  <si>
    <t>Dywidendy i kwoty uzyskane ze zbycia praw majątkowych</t>
  </si>
  <si>
    <t>Dotacje celowe otrzymane z budżetu państwa na realizację zadań bieżących z zakresu administracji rządowej oraz innych zadań zleconych gminie ustawami</t>
  </si>
  <si>
    <t xml:space="preserve">Załącznik Nr 1
do Uchwały Nr XXV/186/04
Rady Miejskiej w Policach 
z dnia 27.09.2004 r. </t>
  </si>
  <si>
    <t xml:space="preserve">Załącznik Nr 2
do Uchwały Nr XXV/186/04
Rady Miejskiej w Policach 
z dnia 27.09.2004 r. </t>
  </si>
  <si>
    <t xml:space="preserve">Załącznik Nr 4
do Uchwały Nr XXV/186/04
Rady Miejskiej w Policach 
z dnia 27.09.2004 r. </t>
  </si>
  <si>
    <t xml:space="preserve">Załącznik Nr 3
do Uchwały Nr XXV/186/04
Rady Miejskiej w Policach 
z dnia 27.09.2004 r. </t>
  </si>
  <si>
    <t>Instytucje kultury fizycznej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</si>
</sst>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F1" sqref="F1"/>
    </sheetView>
  </sheetViews>
  <sheetFormatPr defaultColWidth="9.140625" defaultRowHeight="12.75"/>
  <cols>
    <col min="2" max="3" width="8.8515625" style="0" customWidth="1"/>
    <col min="4" max="4" width="37.57421875" style="0" customWidth="1"/>
    <col min="5" max="5" width="18.57421875" style="0" customWidth="1"/>
    <col min="6" max="6" width="21.140625" style="0" customWidth="1"/>
  </cols>
  <sheetData>
    <row r="1" spans="1:6" ht="46.5" customHeight="1">
      <c r="A1" s="1"/>
      <c r="B1" s="1"/>
      <c r="C1" s="1"/>
      <c r="D1" s="1"/>
      <c r="F1" s="2" t="s">
        <v>51</v>
      </c>
    </row>
    <row r="2" spans="1:6" ht="12.75">
      <c r="A2" s="1"/>
      <c r="B2" s="1"/>
      <c r="C2" s="1"/>
      <c r="D2" s="1"/>
      <c r="F2" s="2"/>
    </row>
    <row r="3" spans="1:6" ht="12.75">
      <c r="A3" s="1"/>
      <c r="B3" s="1"/>
      <c r="C3" s="1"/>
      <c r="D3" s="1"/>
      <c r="F3" s="2"/>
    </row>
    <row r="4" spans="1:6" ht="12.75">
      <c r="A4" s="1"/>
      <c r="B4" s="1"/>
      <c r="C4" s="1"/>
      <c r="D4" s="1"/>
      <c r="F4" s="2"/>
    </row>
    <row r="5" ht="13.5" thickBot="1"/>
    <row r="6" spans="1:6" ht="24.75" customHeight="1" thickBot="1">
      <c r="A6" s="132" t="s">
        <v>0</v>
      </c>
      <c r="B6" s="133"/>
      <c r="C6" s="133"/>
      <c r="D6" s="133"/>
      <c r="E6" s="133"/>
      <c r="F6" s="134"/>
    </row>
    <row r="7" spans="1:6" ht="24.75" customHeight="1" thickBot="1">
      <c r="A7" s="29" t="s">
        <v>1</v>
      </c>
      <c r="B7" s="29" t="s">
        <v>2</v>
      </c>
      <c r="C7" s="29" t="s">
        <v>3</v>
      </c>
      <c r="D7" s="33" t="s">
        <v>4</v>
      </c>
      <c r="E7" s="29" t="s">
        <v>5</v>
      </c>
      <c r="F7" s="31" t="s">
        <v>6</v>
      </c>
    </row>
    <row r="8" spans="1:6" ht="13.5" thickBot="1">
      <c r="A8" s="24">
        <v>1</v>
      </c>
      <c r="B8" s="24">
        <v>2</v>
      </c>
      <c r="C8" s="24">
        <v>3</v>
      </c>
      <c r="D8" s="35">
        <v>4</v>
      </c>
      <c r="E8" s="24">
        <v>5</v>
      </c>
      <c r="F8" s="23">
        <v>6</v>
      </c>
    </row>
    <row r="9" spans="1:6" s="7" customFormat="1" ht="22.5" customHeight="1">
      <c r="A9" s="69">
        <v>710</v>
      </c>
      <c r="B9" s="70"/>
      <c r="C9" s="71"/>
      <c r="D9" s="72" t="s">
        <v>21</v>
      </c>
      <c r="E9" s="70">
        <v>0</v>
      </c>
      <c r="F9" s="73">
        <f>SUM(F10)</f>
        <v>9720</v>
      </c>
    </row>
    <row r="10" spans="1:6" s="10" customFormat="1" ht="24" customHeight="1">
      <c r="A10" s="74"/>
      <c r="B10" s="3">
        <v>71095</v>
      </c>
      <c r="C10" s="17"/>
      <c r="D10" s="11" t="s">
        <v>9</v>
      </c>
      <c r="E10" s="9">
        <v>0</v>
      </c>
      <c r="F10" s="75">
        <v>9720</v>
      </c>
    </row>
    <row r="11" spans="1:6" s="10" customFormat="1" ht="26.25" thickBot="1">
      <c r="A11" s="76"/>
      <c r="B11" s="38"/>
      <c r="C11" s="39" t="s">
        <v>39</v>
      </c>
      <c r="D11" s="40" t="s">
        <v>49</v>
      </c>
      <c r="E11" s="38">
        <v>0</v>
      </c>
      <c r="F11" s="77">
        <v>9720</v>
      </c>
    </row>
    <row r="12" spans="1:6" ht="24.75" customHeight="1">
      <c r="A12" s="78">
        <v>750</v>
      </c>
      <c r="B12" s="36"/>
      <c r="C12" s="37"/>
      <c r="D12" s="21" t="s">
        <v>11</v>
      </c>
      <c r="E12" s="22">
        <v>0</v>
      </c>
      <c r="F12" s="79">
        <f>SUM(F13)</f>
        <v>12044</v>
      </c>
    </row>
    <row r="13" spans="1:6" ht="24.75" customHeight="1">
      <c r="A13" s="80"/>
      <c r="B13" s="3">
        <v>75095</v>
      </c>
      <c r="C13" s="18"/>
      <c r="D13" s="4" t="s">
        <v>9</v>
      </c>
      <c r="E13" s="5">
        <v>0</v>
      </c>
      <c r="F13" s="81">
        <v>12044</v>
      </c>
    </row>
    <row r="14" spans="1:6" ht="24.75" customHeight="1">
      <c r="A14" s="82"/>
      <c r="B14" s="53"/>
      <c r="C14" s="54" t="s">
        <v>42</v>
      </c>
      <c r="D14" s="55" t="s">
        <v>13</v>
      </c>
      <c r="E14" s="26">
        <v>0</v>
      </c>
      <c r="F14" s="83">
        <v>244</v>
      </c>
    </row>
    <row r="15" spans="1:6" ht="30.75" customHeight="1" thickBot="1">
      <c r="A15" s="84"/>
      <c r="B15" s="42"/>
      <c r="C15" s="56">
        <v>2702</v>
      </c>
      <c r="D15" s="57" t="s">
        <v>12</v>
      </c>
      <c r="E15" s="43">
        <v>0</v>
      </c>
      <c r="F15" s="85">
        <v>11800</v>
      </c>
    </row>
    <row r="16" spans="1:6" ht="24.75" customHeight="1">
      <c r="A16" s="78">
        <v>754</v>
      </c>
      <c r="B16" s="36"/>
      <c r="C16" s="37"/>
      <c r="D16" s="21" t="s">
        <v>8</v>
      </c>
      <c r="E16" s="22">
        <v>0</v>
      </c>
      <c r="F16" s="79">
        <f>SUM(F17)</f>
        <v>2679</v>
      </c>
    </row>
    <row r="17" spans="1:6" ht="24.75" customHeight="1">
      <c r="A17" s="80"/>
      <c r="B17" s="3">
        <v>75412</v>
      </c>
      <c r="C17" s="18"/>
      <c r="D17" s="4" t="s">
        <v>14</v>
      </c>
      <c r="E17" s="5">
        <f>SUM(E18)</f>
        <v>0</v>
      </c>
      <c r="F17" s="81">
        <v>2679</v>
      </c>
    </row>
    <row r="18" spans="1:6" ht="27" customHeight="1" thickBot="1">
      <c r="A18" s="84"/>
      <c r="B18" s="42"/>
      <c r="C18" s="56" t="s">
        <v>40</v>
      </c>
      <c r="D18" s="57" t="s">
        <v>15</v>
      </c>
      <c r="E18" s="43">
        <v>0</v>
      </c>
      <c r="F18" s="85">
        <v>2679</v>
      </c>
    </row>
    <row r="19" spans="1:6" ht="51">
      <c r="A19" s="78">
        <v>756</v>
      </c>
      <c r="B19" s="36"/>
      <c r="C19" s="37"/>
      <c r="D19" s="21" t="s">
        <v>16</v>
      </c>
      <c r="E19" s="22">
        <v>0</v>
      </c>
      <c r="F19" s="79">
        <f>SUM(F20)</f>
        <v>16000</v>
      </c>
    </row>
    <row r="20" spans="1:6" ht="38.25">
      <c r="A20" s="80"/>
      <c r="B20" s="3">
        <v>75618</v>
      </c>
      <c r="C20" s="18"/>
      <c r="D20" s="4" t="s">
        <v>43</v>
      </c>
      <c r="E20" s="5">
        <f>SUM(E21)</f>
        <v>0</v>
      </c>
      <c r="F20" s="81">
        <v>16000</v>
      </c>
    </row>
    <row r="21" spans="1:6" ht="32.25" customHeight="1" thickBot="1">
      <c r="A21" s="84"/>
      <c r="B21" s="42"/>
      <c r="C21" s="56" t="s">
        <v>41</v>
      </c>
      <c r="D21" s="57" t="s">
        <v>17</v>
      </c>
      <c r="E21" s="43">
        <v>0</v>
      </c>
      <c r="F21" s="85">
        <v>16000</v>
      </c>
    </row>
    <row r="22" spans="1:6" s="7" customFormat="1" ht="22.5" customHeight="1">
      <c r="A22" s="86">
        <v>758</v>
      </c>
      <c r="B22" s="44"/>
      <c r="C22" s="45"/>
      <c r="D22" s="105" t="s">
        <v>18</v>
      </c>
      <c r="E22" s="46">
        <v>0</v>
      </c>
      <c r="F22" s="87">
        <f>SUM(F23)</f>
        <v>118239</v>
      </c>
    </row>
    <row r="23" spans="1:6" ht="34.5" customHeight="1">
      <c r="A23" s="80"/>
      <c r="B23" s="8">
        <v>75801</v>
      </c>
      <c r="C23" s="19"/>
      <c r="D23" s="6" t="s">
        <v>19</v>
      </c>
      <c r="E23" s="5">
        <v>0</v>
      </c>
      <c r="F23" s="81">
        <v>118239</v>
      </c>
    </row>
    <row r="24" spans="1:6" ht="33" customHeight="1" thickBot="1">
      <c r="A24" s="84"/>
      <c r="B24" s="42"/>
      <c r="C24" s="56">
        <v>2920</v>
      </c>
      <c r="D24" s="58" t="s">
        <v>20</v>
      </c>
      <c r="E24" s="43">
        <v>0</v>
      </c>
      <c r="F24" s="85">
        <v>118239</v>
      </c>
    </row>
    <row r="25" spans="1:6" s="7" customFormat="1" ht="31.5" customHeight="1">
      <c r="A25" s="86">
        <v>900</v>
      </c>
      <c r="B25" s="44"/>
      <c r="C25" s="45"/>
      <c r="D25" s="105" t="s">
        <v>22</v>
      </c>
      <c r="E25" s="46">
        <v>0</v>
      </c>
      <c r="F25" s="87">
        <f>SUM(F26,F28,)</f>
        <v>4093</v>
      </c>
    </row>
    <row r="26" spans="1:6" ht="26.25" customHeight="1">
      <c r="A26" s="80"/>
      <c r="B26" s="8">
        <v>90004</v>
      </c>
      <c r="C26" s="19"/>
      <c r="D26" s="61" t="s">
        <v>23</v>
      </c>
      <c r="E26" s="5">
        <v>0</v>
      </c>
      <c r="F26" s="81">
        <v>110</v>
      </c>
    </row>
    <row r="27" spans="1:6" ht="34.5" customHeight="1">
      <c r="A27" s="80"/>
      <c r="B27" s="8"/>
      <c r="C27" s="59" t="s">
        <v>42</v>
      </c>
      <c r="D27" s="60" t="s">
        <v>13</v>
      </c>
      <c r="E27" s="5">
        <v>0</v>
      </c>
      <c r="F27" s="81">
        <v>110</v>
      </c>
    </row>
    <row r="28" spans="1:6" ht="30" customHeight="1">
      <c r="A28" s="80"/>
      <c r="B28" s="8">
        <v>90015</v>
      </c>
      <c r="C28" s="19"/>
      <c r="D28" s="61" t="s">
        <v>24</v>
      </c>
      <c r="E28" s="5">
        <v>0</v>
      </c>
      <c r="F28" s="81">
        <v>3983</v>
      </c>
    </row>
    <row r="29" spans="1:6" ht="30" customHeight="1" thickBot="1">
      <c r="A29" s="82"/>
      <c r="B29" s="25"/>
      <c r="C29" s="62" t="s">
        <v>40</v>
      </c>
      <c r="D29" s="63" t="s">
        <v>13</v>
      </c>
      <c r="E29" s="26">
        <v>0</v>
      </c>
      <c r="F29" s="83">
        <v>3983</v>
      </c>
    </row>
    <row r="30" spans="1:6" s="13" customFormat="1" ht="31.5" customHeight="1" thickBot="1">
      <c r="A30" s="135" t="s">
        <v>25</v>
      </c>
      <c r="B30" s="136"/>
      <c r="C30" s="136"/>
      <c r="D30" s="137"/>
      <c r="E30" s="27">
        <v>0</v>
      </c>
      <c r="F30" s="28">
        <f>SUM(F25,F22,F19,F16,F12,F9,)</f>
        <v>162775</v>
      </c>
    </row>
    <row r="31" spans="1:6" s="13" customFormat="1" ht="51" customHeight="1">
      <c r="A31" s="14"/>
      <c r="B31" s="15"/>
      <c r="C31" s="15"/>
      <c r="D31" s="15"/>
      <c r="E31" s="16"/>
      <c r="F31" s="99" t="s">
        <v>52</v>
      </c>
    </row>
    <row r="32" spans="1:6" s="13" customFormat="1" ht="14.25" customHeight="1">
      <c r="A32" s="14"/>
      <c r="B32" s="15"/>
      <c r="C32" s="15"/>
      <c r="D32" s="15"/>
      <c r="E32" s="16"/>
      <c r="F32" s="99"/>
    </row>
    <row r="33" spans="1:6" s="13" customFormat="1" ht="15.75" customHeight="1">
      <c r="A33" s="14"/>
      <c r="B33" s="15"/>
      <c r="C33" s="15"/>
      <c r="D33" s="15"/>
      <c r="E33" s="16"/>
      <c r="F33" s="99"/>
    </row>
    <row r="34" spans="1:6" s="13" customFormat="1" ht="12.75" customHeight="1">
      <c r="A34" s="14"/>
      <c r="B34" s="15"/>
      <c r="C34" s="15"/>
      <c r="D34" s="15"/>
      <c r="E34" s="16"/>
      <c r="F34" s="99"/>
    </row>
    <row r="35" spans="1:6" s="13" customFormat="1" ht="14.25" customHeight="1">
      <c r="A35" s="14"/>
      <c r="B35" s="15"/>
      <c r="C35" s="15"/>
      <c r="D35" s="15"/>
      <c r="E35" s="16"/>
      <c r="F35" s="99"/>
    </row>
    <row r="36" spans="1:6" s="13" customFormat="1" ht="12.75" customHeight="1" thickBot="1">
      <c r="A36" s="101"/>
      <c r="B36" s="102"/>
      <c r="C36" s="102"/>
      <c r="D36" s="102"/>
      <c r="E36" s="103"/>
      <c r="F36" s="104"/>
    </row>
    <row r="37" spans="1:6" s="13" customFormat="1" ht="30" customHeight="1" thickBot="1">
      <c r="A37" s="106" t="s">
        <v>26</v>
      </c>
      <c r="B37" s="138"/>
      <c r="C37" s="138"/>
      <c r="D37" s="138"/>
      <c r="E37" s="138"/>
      <c r="F37" s="139"/>
    </row>
    <row r="38" spans="1:6" s="13" customFormat="1" ht="30" customHeight="1" thickBot="1">
      <c r="A38" s="29" t="s">
        <v>1</v>
      </c>
      <c r="B38" s="29" t="s">
        <v>2</v>
      </c>
      <c r="C38" s="33" t="s">
        <v>3</v>
      </c>
      <c r="D38" s="29" t="s">
        <v>4</v>
      </c>
      <c r="E38" s="29" t="s">
        <v>5</v>
      </c>
      <c r="F38" s="31" t="s">
        <v>6</v>
      </c>
    </row>
    <row r="39" spans="1:6" s="13" customFormat="1" ht="18" customHeight="1" thickBot="1">
      <c r="A39" s="30">
        <v>1</v>
      </c>
      <c r="B39" s="30">
        <v>2</v>
      </c>
      <c r="C39" s="34">
        <v>3</v>
      </c>
      <c r="D39" s="30">
        <v>4</v>
      </c>
      <c r="E39" s="30">
        <v>5</v>
      </c>
      <c r="F39" s="32">
        <v>6</v>
      </c>
    </row>
    <row r="40" spans="1:6" s="13" customFormat="1" ht="30" customHeight="1">
      <c r="A40" s="69">
        <v>900</v>
      </c>
      <c r="B40" s="70"/>
      <c r="C40" s="70"/>
      <c r="D40" s="72" t="s">
        <v>22</v>
      </c>
      <c r="E40" s="70">
        <v>0</v>
      </c>
      <c r="F40" s="73">
        <f>SUM(F41)</f>
        <v>51688</v>
      </c>
    </row>
    <row r="41" spans="1:6" s="13" customFormat="1" ht="30" customHeight="1">
      <c r="A41" s="74"/>
      <c r="B41" s="3">
        <v>90015</v>
      </c>
      <c r="C41" s="9"/>
      <c r="D41" s="11" t="s">
        <v>24</v>
      </c>
      <c r="E41" s="9">
        <v>0</v>
      </c>
      <c r="F41" s="75">
        <v>51688</v>
      </c>
    </row>
    <row r="42" spans="1:6" s="13" customFormat="1" ht="51.75" thickBot="1">
      <c r="A42" s="76"/>
      <c r="B42" s="38"/>
      <c r="C42" s="38">
        <v>2010</v>
      </c>
      <c r="D42" s="40" t="s">
        <v>50</v>
      </c>
      <c r="E42" s="38">
        <v>0</v>
      </c>
      <c r="F42" s="77">
        <v>51688</v>
      </c>
    </row>
    <row r="43" spans="1:6" s="14" customFormat="1" ht="29.25" customHeight="1" thickBot="1">
      <c r="A43" s="140" t="s">
        <v>25</v>
      </c>
      <c r="B43" s="141"/>
      <c r="C43" s="141"/>
      <c r="D43" s="142"/>
      <c r="E43" s="90">
        <v>0</v>
      </c>
      <c r="F43" s="100">
        <f>SUM(F40)</f>
        <v>51688</v>
      </c>
    </row>
    <row r="44" spans="1:6" s="13" customFormat="1" ht="45">
      <c r="A44" s="14"/>
      <c r="B44" s="15"/>
      <c r="C44" s="15"/>
      <c r="D44" s="15"/>
      <c r="E44" s="16"/>
      <c r="F44" s="99" t="s">
        <v>53</v>
      </c>
    </row>
    <row r="45" spans="2:6" s="14" customFormat="1" ht="12.75">
      <c r="B45" s="15"/>
      <c r="C45" s="15"/>
      <c r="D45" s="15"/>
      <c r="E45" s="16"/>
      <c r="F45" s="99"/>
    </row>
    <row r="46" spans="1:6" s="13" customFormat="1" ht="12.75">
      <c r="A46" s="14"/>
      <c r="B46" s="15"/>
      <c r="C46" s="15"/>
      <c r="D46" s="15"/>
      <c r="E46" s="16"/>
      <c r="F46" s="99"/>
    </row>
    <row r="47" spans="1:6" s="13" customFormat="1" ht="12.75">
      <c r="A47" s="14"/>
      <c r="B47" s="15"/>
      <c r="C47" s="15"/>
      <c r="D47" s="15"/>
      <c r="E47" s="16"/>
      <c r="F47" s="99"/>
    </row>
    <row r="48" spans="1:6" s="13" customFormat="1" ht="12.75">
      <c r="A48" s="14"/>
      <c r="B48" s="15"/>
      <c r="C48" s="15"/>
      <c r="D48" s="15"/>
      <c r="E48" s="16"/>
      <c r="F48" s="99"/>
    </row>
    <row r="49" spans="1:6" s="13" customFormat="1" ht="13.5" thickBot="1">
      <c r="A49" s="101"/>
      <c r="B49" s="102"/>
      <c r="C49" s="102"/>
      <c r="D49" s="102"/>
      <c r="E49" s="103"/>
      <c r="F49" s="104"/>
    </row>
    <row r="50" spans="1:6" s="13" customFormat="1" ht="20.25" customHeight="1" thickBot="1">
      <c r="A50" s="106" t="s">
        <v>10</v>
      </c>
      <c r="B50" s="138"/>
      <c r="C50" s="138"/>
      <c r="D50" s="138"/>
      <c r="E50" s="138"/>
      <c r="F50" s="139"/>
    </row>
    <row r="51" spans="1:6" s="13" customFormat="1" ht="27" customHeight="1" thickBot="1">
      <c r="A51" s="29" t="s">
        <v>1</v>
      </c>
      <c r="B51" s="33" t="s">
        <v>2</v>
      </c>
      <c r="C51" s="109" t="s">
        <v>4</v>
      </c>
      <c r="D51" s="110"/>
      <c r="E51" s="29" t="s">
        <v>5</v>
      </c>
      <c r="F51" s="29" t="s">
        <v>6</v>
      </c>
    </row>
    <row r="52" spans="1:6" s="13" customFormat="1" ht="18.75" customHeight="1" thickBot="1">
      <c r="A52" s="30">
        <v>1</v>
      </c>
      <c r="B52" s="34">
        <v>2</v>
      </c>
      <c r="C52" s="113">
        <v>3</v>
      </c>
      <c r="D52" s="114"/>
      <c r="E52" s="30">
        <v>4</v>
      </c>
      <c r="F52" s="30">
        <v>5</v>
      </c>
    </row>
    <row r="53" spans="1:6" s="13" customFormat="1" ht="25.5" customHeight="1">
      <c r="A53" s="69">
        <v>700</v>
      </c>
      <c r="B53" s="70"/>
      <c r="C53" s="111" t="s">
        <v>44</v>
      </c>
      <c r="D53" s="112"/>
      <c r="E53" s="92">
        <f>SUM(E54)</f>
        <v>140000</v>
      </c>
      <c r="F53" s="93">
        <v>0</v>
      </c>
    </row>
    <row r="54" spans="1:6" s="13" customFormat="1" ht="24.75" customHeight="1" thickBot="1">
      <c r="A54" s="76"/>
      <c r="B54" s="48">
        <v>70095</v>
      </c>
      <c r="C54" s="107" t="s">
        <v>9</v>
      </c>
      <c r="D54" s="108"/>
      <c r="E54" s="41">
        <v>140000</v>
      </c>
      <c r="F54" s="88">
        <v>0</v>
      </c>
    </row>
    <row r="55" spans="1:6" s="13" customFormat="1" ht="24.75" customHeight="1">
      <c r="A55" s="78">
        <v>801</v>
      </c>
      <c r="B55" s="20"/>
      <c r="C55" s="111" t="s">
        <v>28</v>
      </c>
      <c r="D55" s="112"/>
      <c r="E55" s="20">
        <v>0</v>
      </c>
      <c r="F55" s="79">
        <f>SUM(F56)</f>
        <v>8000</v>
      </c>
    </row>
    <row r="56" spans="1:6" s="13" customFormat="1" ht="25.5" customHeight="1" thickBot="1">
      <c r="A56" s="76"/>
      <c r="B56" s="48">
        <v>80110</v>
      </c>
      <c r="C56" s="107" t="s">
        <v>29</v>
      </c>
      <c r="D56" s="108"/>
      <c r="E56" s="38">
        <v>0</v>
      </c>
      <c r="F56" s="77">
        <v>8000</v>
      </c>
    </row>
    <row r="57" spans="1:6" s="13" customFormat="1" ht="30.75" customHeight="1">
      <c r="A57" s="78">
        <v>900</v>
      </c>
      <c r="B57" s="20"/>
      <c r="C57" s="111" t="s">
        <v>22</v>
      </c>
      <c r="D57" s="112"/>
      <c r="E57" s="22">
        <f>SUM(E58)</f>
        <v>8000</v>
      </c>
      <c r="F57" s="79">
        <f>SUM(F59)</f>
        <v>140000</v>
      </c>
    </row>
    <row r="58" spans="1:6" s="13" customFormat="1" ht="27.75" customHeight="1">
      <c r="A58" s="74"/>
      <c r="B58" s="3">
        <v>90001</v>
      </c>
      <c r="C58" s="117" t="s">
        <v>27</v>
      </c>
      <c r="D58" s="118"/>
      <c r="E58" s="12">
        <v>8000</v>
      </c>
      <c r="F58" s="75">
        <v>0</v>
      </c>
    </row>
    <row r="59" spans="1:6" s="13" customFormat="1" ht="21.75" customHeight="1" thickBot="1">
      <c r="A59" s="76"/>
      <c r="B59" s="48">
        <v>90015</v>
      </c>
      <c r="C59" s="107" t="s">
        <v>24</v>
      </c>
      <c r="D59" s="108"/>
      <c r="E59" s="41">
        <v>0</v>
      </c>
      <c r="F59" s="77">
        <v>140000</v>
      </c>
    </row>
    <row r="60" spans="1:6" s="13" customFormat="1" ht="24.75" customHeight="1">
      <c r="A60" s="78">
        <v>921</v>
      </c>
      <c r="B60" s="20"/>
      <c r="C60" s="111" t="s">
        <v>45</v>
      </c>
      <c r="D60" s="112"/>
      <c r="E60" s="22">
        <f>SUM(E61:E62)</f>
        <v>0</v>
      </c>
      <c r="F60" s="79">
        <f>SUM(F61,F62,)</f>
        <v>18000</v>
      </c>
    </row>
    <row r="61" spans="1:6" s="13" customFormat="1" ht="21.75" customHeight="1">
      <c r="A61" s="74"/>
      <c r="B61" s="3">
        <v>92109</v>
      </c>
      <c r="C61" s="117" t="s">
        <v>46</v>
      </c>
      <c r="D61" s="118"/>
      <c r="E61" s="12">
        <v>0</v>
      </c>
      <c r="F61" s="75">
        <v>7000</v>
      </c>
    </row>
    <row r="62" spans="1:6" s="13" customFormat="1" ht="21.75" customHeight="1" thickBot="1">
      <c r="A62" s="89"/>
      <c r="B62" s="90">
        <v>92116</v>
      </c>
      <c r="C62" s="107" t="s">
        <v>47</v>
      </c>
      <c r="D62" s="108"/>
      <c r="E62" s="64">
        <v>0</v>
      </c>
      <c r="F62" s="91">
        <v>11000</v>
      </c>
    </row>
    <row r="63" spans="1:6" ht="28.5" customHeight="1" thickBot="1">
      <c r="A63" s="115" t="s">
        <v>7</v>
      </c>
      <c r="B63" s="116"/>
      <c r="C63" s="116"/>
      <c r="D63" s="116"/>
      <c r="E63" s="52">
        <f>SUM(E57,E53,)</f>
        <v>148000</v>
      </c>
      <c r="F63" s="47">
        <f>SUM(F60,F57,F55,)</f>
        <v>166000</v>
      </c>
    </row>
    <row r="64" spans="1:6" ht="46.5" customHeight="1">
      <c r="A64" s="1"/>
      <c r="B64" s="1"/>
      <c r="C64" s="1"/>
      <c r="D64" s="1"/>
      <c r="F64" s="2" t="s">
        <v>54</v>
      </c>
    </row>
    <row r="65" spans="1:6" ht="15" customHeight="1">
      <c r="A65" s="1"/>
      <c r="B65" s="1"/>
      <c r="C65" s="1"/>
      <c r="D65" s="1"/>
      <c r="F65" s="2"/>
    </row>
    <row r="66" spans="1:6" ht="15.75" customHeight="1">
      <c r="A66" s="1"/>
      <c r="B66" s="1"/>
      <c r="C66" s="1"/>
      <c r="D66" s="1"/>
      <c r="F66" s="2"/>
    </row>
    <row r="67" spans="1:6" ht="15.75" customHeight="1">
      <c r="A67" s="1"/>
      <c r="B67" s="1"/>
      <c r="C67" s="1"/>
      <c r="D67" s="1"/>
      <c r="F67" s="2"/>
    </row>
    <row r="68" spans="1:6" ht="11.25" customHeight="1">
      <c r="A68" s="1"/>
      <c r="B68" s="1"/>
      <c r="C68" s="1"/>
      <c r="D68" s="1"/>
      <c r="F68" s="2"/>
    </row>
    <row r="69" spans="1:6" ht="13.5" thickBot="1">
      <c r="A69" s="1"/>
      <c r="B69" s="1"/>
      <c r="C69" s="1"/>
      <c r="D69" s="1"/>
      <c r="F69" s="2"/>
    </row>
    <row r="70" spans="1:6" ht="24.75" customHeight="1" thickBot="1">
      <c r="A70" s="123" t="s">
        <v>30</v>
      </c>
      <c r="B70" s="124"/>
      <c r="C70" s="124"/>
      <c r="D70" s="124"/>
      <c r="E70" s="124"/>
      <c r="F70" s="125"/>
    </row>
    <row r="71" spans="1:6" ht="24.75" customHeight="1" thickBot="1">
      <c r="A71" s="49" t="s">
        <v>1</v>
      </c>
      <c r="B71" s="49" t="s">
        <v>2</v>
      </c>
      <c r="C71" s="126" t="s">
        <v>4</v>
      </c>
      <c r="D71" s="126"/>
      <c r="E71" s="49" t="s">
        <v>5</v>
      </c>
      <c r="F71" s="49" t="s">
        <v>6</v>
      </c>
    </row>
    <row r="72" spans="1:6" ht="18.75" customHeight="1" thickBot="1">
      <c r="A72" s="50">
        <v>1</v>
      </c>
      <c r="B72" s="50">
        <v>2</v>
      </c>
      <c r="C72" s="127">
        <v>3</v>
      </c>
      <c r="D72" s="127"/>
      <c r="E72" s="50">
        <v>4</v>
      </c>
      <c r="F72" s="50">
        <v>5</v>
      </c>
    </row>
    <row r="73" spans="1:6" ht="18.75" customHeight="1">
      <c r="A73" s="94">
        <v>710</v>
      </c>
      <c r="B73" s="65"/>
      <c r="C73" s="119" t="s">
        <v>21</v>
      </c>
      <c r="D73" s="120"/>
      <c r="E73" s="68">
        <f>SUM(E74)</f>
        <v>69000</v>
      </c>
      <c r="F73" s="95">
        <v>0</v>
      </c>
    </row>
    <row r="74" spans="1:6" ht="18.75" customHeight="1" thickBot="1">
      <c r="A74" s="96"/>
      <c r="B74" s="66">
        <v>71004</v>
      </c>
      <c r="C74" s="130" t="s">
        <v>48</v>
      </c>
      <c r="D74" s="131"/>
      <c r="E74" s="67">
        <v>69000</v>
      </c>
      <c r="F74" s="97">
        <v>0</v>
      </c>
    </row>
    <row r="75" spans="1:6" ht="25.5" customHeight="1">
      <c r="A75" s="78">
        <v>750</v>
      </c>
      <c r="B75" s="36"/>
      <c r="C75" s="121" t="s">
        <v>11</v>
      </c>
      <c r="D75" s="122"/>
      <c r="E75" s="22">
        <v>0</v>
      </c>
      <c r="F75" s="79">
        <f>SUM(F76)</f>
        <v>11800</v>
      </c>
    </row>
    <row r="76" spans="1:6" ht="27" customHeight="1" thickBot="1">
      <c r="A76" s="84"/>
      <c r="B76" s="48">
        <v>75095</v>
      </c>
      <c r="C76" s="128" t="s">
        <v>9</v>
      </c>
      <c r="D76" s="129"/>
      <c r="E76" s="43">
        <v>0</v>
      </c>
      <c r="F76" s="85">
        <v>11800</v>
      </c>
    </row>
    <row r="77" spans="1:6" ht="24.75" customHeight="1">
      <c r="A77" s="78">
        <v>757</v>
      </c>
      <c r="B77" s="36"/>
      <c r="C77" s="121" t="s">
        <v>31</v>
      </c>
      <c r="D77" s="122"/>
      <c r="E77" s="22">
        <f>SUM(E78)</f>
        <v>117537</v>
      </c>
      <c r="F77" s="79">
        <v>0</v>
      </c>
    </row>
    <row r="78" spans="1:6" ht="24.75" customHeight="1" thickBot="1">
      <c r="A78" s="98"/>
      <c r="B78" s="51">
        <v>75702</v>
      </c>
      <c r="C78" s="107" t="s">
        <v>32</v>
      </c>
      <c r="D78" s="108"/>
      <c r="E78" s="41">
        <v>117537</v>
      </c>
      <c r="F78" s="77">
        <v>0</v>
      </c>
    </row>
    <row r="79" spans="1:6" ht="24.75" customHeight="1">
      <c r="A79" s="78">
        <v>801</v>
      </c>
      <c r="B79" s="36"/>
      <c r="C79" s="121" t="s">
        <v>28</v>
      </c>
      <c r="D79" s="122"/>
      <c r="E79" s="22">
        <v>0</v>
      </c>
      <c r="F79" s="79">
        <f>SUM(F80)</f>
        <v>118239</v>
      </c>
    </row>
    <row r="80" spans="1:6" ht="24.75" customHeight="1" thickBot="1">
      <c r="A80" s="98"/>
      <c r="B80" s="51">
        <v>80110</v>
      </c>
      <c r="C80" s="107" t="s">
        <v>29</v>
      </c>
      <c r="D80" s="108"/>
      <c r="E80" s="41">
        <v>0</v>
      </c>
      <c r="F80" s="77">
        <v>118239</v>
      </c>
    </row>
    <row r="81" spans="1:6" ht="24.75" customHeight="1">
      <c r="A81" s="78">
        <v>851</v>
      </c>
      <c r="B81" s="36"/>
      <c r="C81" s="121" t="s">
        <v>33</v>
      </c>
      <c r="D81" s="122"/>
      <c r="E81" s="22">
        <v>0</v>
      </c>
      <c r="F81" s="79">
        <f>SUM(F82,F83,)</f>
        <v>53200</v>
      </c>
    </row>
    <row r="82" spans="1:6" ht="24.75" customHeight="1">
      <c r="A82" s="74"/>
      <c r="B82" s="8">
        <v>85154</v>
      </c>
      <c r="C82" s="117" t="s">
        <v>34</v>
      </c>
      <c r="D82" s="118"/>
      <c r="E82" s="12">
        <v>0</v>
      </c>
      <c r="F82" s="75">
        <v>16000</v>
      </c>
    </row>
    <row r="83" spans="1:6" ht="24.75" customHeight="1" thickBot="1">
      <c r="A83" s="76" t="s">
        <v>36</v>
      </c>
      <c r="B83" s="51">
        <v>85195</v>
      </c>
      <c r="C83" s="107" t="s">
        <v>9</v>
      </c>
      <c r="D83" s="108"/>
      <c r="E83" s="41">
        <v>0</v>
      </c>
      <c r="F83" s="77">
        <v>37200</v>
      </c>
    </row>
    <row r="84" spans="1:6" s="7" customFormat="1" ht="24.75" customHeight="1">
      <c r="A84" s="78">
        <v>852</v>
      </c>
      <c r="B84" s="44"/>
      <c r="C84" s="121" t="s">
        <v>37</v>
      </c>
      <c r="D84" s="122"/>
      <c r="E84" s="22">
        <v>0</v>
      </c>
      <c r="F84" s="79">
        <f>SUM(F85)</f>
        <v>70000</v>
      </c>
    </row>
    <row r="85" spans="1:6" s="10" customFormat="1" ht="24.75" customHeight="1" thickBot="1">
      <c r="A85" s="76"/>
      <c r="B85" s="51">
        <v>85295</v>
      </c>
      <c r="C85" s="107" t="s">
        <v>9</v>
      </c>
      <c r="D85" s="108"/>
      <c r="E85" s="41">
        <v>0</v>
      </c>
      <c r="F85" s="77">
        <v>70000</v>
      </c>
    </row>
    <row r="86" spans="1:6" s="7" customFormat="1" ht="24.75" customHeight="1">
      <c r="A86" s="78">
        <v>921</v>
      </c>
      <c r="B86" s="44"/>
      <c r="C86" s="111" t="s">
        <v>35</v>
      </c>
      <c r="D86" s="112"/>
      <c r="E86" s="22">
        <v>0</v>
      </c>
      <c r="F86" s="79">
        <f>SUM(F87,F88,)</f>
        <v>61800</v>
      </c>
    </row>
    <row r="87" spans="1:6" s="10" customFormat="1" ht="24.75" customHeight="1">
      <c r="A87" s="74"/>
      <c r="B87" s="8">
        <v>92109</v>
      </c>
      <c r="C87" s="117" t="s">
        <v>46</v>
      </c>
      <c r="D87" s="118"/>
      <c r="E87" s="12">
        <v>0</v>
      </c>
      <c r="F87" s="75">
        <v>58800</v>
      </c>
    </row>
    <row r="88" spans="1:6" s="10" customFormat="1" ht="24.75" customHeight="1" thickBot="1">
      <c r="A88" s="76"/>
      <c r="B88" s="51">
        <v>92116</v>
      </c>
      <c r="C88" s="107" t="s">
        <v>47</v>
      </c>
      <c r="D88" s="108"/>
      <c r="E88" s="41"/>
      <c r="F88" s="77">
        <v>3000</v>
      </c>
    </row>
    <row r="89" spans="1:6" s="7" customFormat="1" ht="24.75" customHeight="1">
      <c r="A89" s="78">
        <v>926</v>
      </c>
      <c r="B89" s="44"/>
      <c r="C89" s="121" t="s">
        <v>38</v>
      </c>
      <c r="D89" s="122"/>
      <c r="E89" s="22">
        <v>0</v>
      </c>
      <c r="F89" s="79">
        <f>SUM(F90)</f>
        <v>40000</v>
      </c>
    </row>
    <row r="90" spans="1:6" s="10" customFormat="1" ht="24.75" customHeight="1" thickBot="1">
      <c r="A90" s="76"/>
      <c r="B90" s="51">
        <v>92604</v>
      </c>
      <c r="C90" s="107" t="s">
        <v>55</v>
      </c>
      <c r="D90" s="108"/>
      <c r="E90" s="41">
        <v>0</v>
      </c>
      <c r="F90" s="77">
        <v>40000</v>
      </c>
    </row>
    <row r="91" spans="1:6" ht="28.5" customHeight="1" thickBot="1">
      <c r="A91" s="115" t="s">
        <v>7</v>
      </c>
      <c r="B91" s="116"/>
      <c r="C91" s="116"/>
      <c r="D91" s="116"/>
      <c r="E91" s="52">
        <f>SUM(E77,E73,)</f>
        <v>186537</v>
      </c>
      <c r="F91" s="47">
        <f>SUM(F89,F86,F84,F81,,,,,F79,F75,)</f>
        <v>355039</v>
      </c>
    </row>
  </sheetData>
  <mergeCells count="40">
    <mergeCell ref="C78:D78"/>
    <mergeCell ref="C80:D80"/>
    <mergeCell ref="C81:D81"/>
    <mergeCell ref="C84:D84"/>
    <mergeCell ref="C82:D82"/>
    <mergeCell ref="C83:D83"/>
    <mergeCell ref="A6:F6"/>
    <mergeCell ref="A30:D30"/>
    <mergeCell ref="A37:F37"/>
    <mergeCell ref="A50:F50"/>
    <mergeCell ref="A43:D43"/>
    <mergeCell ref="A70:F70"/>
    <mergeCell ref="C71:D71"/>
    <mergeCell ref="C72:D72"/>
    <mergeCell ref="C77:D77"/>
    <mergeCell ref="C75:D75"/>
    <mergeCell ref="C76:D76"/>
    <mergeCell ref="C74:D74"/>
    <mergeCell ref="C90:D90"/>
    <mergeCell ref="C85:D85"/>
    <mergeCell ref="C86:D86"/>
    <mergeCell ref="C87:D87"/>
    <mergeCell ref="C89:D89"/>
    <mergeCell ref="C88:D88"/>
    <mergeCell ref="A91:D91"/>
    <mergeCell ref="C58:D58"/>
    <mergeCell ref="C59:D59"/>
    <mergeCell ref="C57:D57"/>
    <mergeCell ref="C60:D60"/>
    <mergeCell ref="C62:D62"/>
    <mergeCell ref="C61:D61"/>
    <mergeCell ref="C73:D73"/>
    <mergeCell ref="A63:D63"/>
    <mergeCell ref="C79:D79"/>
    <mergeCell ref="C56:D56"/>
    <mergeCell ref="C51:D51"/>
    <mergeCell ref="C55:D55"/>
    <mergeCell ref="C54:D54"/>
    <mergeCell ref="C53:D53"/>
    <mergeCell ref="C52:D52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84" r:id="rId1"/>
  <rowBreaks count="3" manualBreakCount="3">
    <brk id="30" max="5" man="1"/>
    <brk id="43" max="5" man="1"/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</cp:lastModifiedBy>
  <cp:lastPrinted>2004-09-28T09:09:19Z</cp:lastPrinted>
  <dcterms:created xsi:type="dcterms:W3CDTF">2004-09-09T06:31:16Z</dcterms:created>
  <dcterms:modified xsi:type="dcterms:W3CDTF">2004-10-07T05:52:19Z</dcterms:modified>
  <cp:category/>
  <cp:version/>
  <cp:contentType/>
  <cp:contentStatus/>
</cp:coreProperties>
</file>