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6-dotacje poz. - poroz." sheetId="1" r:id="rId1"/>
  </sheets>
  <definedNames>
    <definedName name="_xlnm.Print_Area" localSheetId="0">'6-dotacje poz. - poroz.'!$A$1:$G$33</definedName>
  </definedNames>
  <calcPr fullCalcOnLoad="1" fullPrecision="0"/>
</workbook>
</file>

<file path=xl/sharedStrings.xml><?xml version="1.0" encoding="utf-8"?>
<sst xmlns="http://schemas.openxmlformats.org/spreadsheetml/2006/main" count="29" uniqueCount="28">
  <si>
    <t>Realizacja
6:5</t>
  </si>
  <si>
    <t>Polski Związek Niewidomych</t>
  </si>
  <si>
    <t>Poz.</t>
  </si>
  <si>
    <t>w zł</t>
  </si>
  <si>
    <t>x</t>
  </si>
  <si>
    <t>Wykonanie</t>
  </si>
  <si>
    <t>Stowarzyszenie Kobiet po Mastektomii</t>
  </si>
  <si>
    <t>Krajowe Towarzystwo Autyzmu Oddział w Szczecinie</t>
  </si>
  <si>
    <t>Zadania w zakresie polityki społecznej</t>
  </si>
  <si>
    <t xml:space="preserve">   między jednostkami samorządu terytorialnego.</t>
  </si>
  <si>
    <t>1.4.6. Dotacje celowe na zadania realizowane na podstawie porozumień (umów)</t>
  </si>
  <si>
    <t>Plan</t>
  </si>
  <si>
    <t>Dział</t>
  </si>
  <si>
    <t>Pozostałe</t>
  </si>
  <si>
    <t>Okręg Zachodniopomorski Koło w Policach</t>
  </si>
  <si>
    <t>RAZEM</t>
  </si>
  <si>
    <t>Rozdział</t>
  </si>
  <si>
    <t>Treść</t>
  </si>
  <si>
    <t>Polskie Stowarzyszenie na Rzecz Osób z Upośledzeniem</t>
  </si>
  <si>
    <t>Umysłowym Koło Terenowe w Policach</t>
  </si>
  <si>
    <t>Fundacja Pomocy Chorym na Zanik Mięśni</t>
  </si>
  <si>
    <t>"Polskie Amazonki"</t>
  </si>
  <si>
    <t>Polski Związek Głuchych Oddz. Zachodniopomorski</t>
  </si>
  <si>
    <t>Stowarzyszenie na Rzecz Osób Niepełnosprawnych</t>
  </si>
  <si>
    <t>"Amicus"</t>
  </si>
  <si>
    <t>Polski Związek Głuchych Centrum Diagnozy i Rehabilitacji</t>
  </si>
  <si>
    <t>Dzieci i Młodzieży oraz Osób Dorosłych z Uszkodzonym</t>
  </si>
  <si>
    <t>Słuchem im. M. Góralówny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</si>
</sst>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0\ _z_ł_-;\-* #,##0.00\ _z_ł_-;_-* &quot;-&quot;\ _z_ł_-;_-@_-"/>
    <numFmt numFmtId="184" formatCode="#,##0.00\ &quot;zł&quot;"/>
    <numFmt numFmtId="185" formatCode="0.000%"/>
  </numFmts>
  <fonts count="53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sz val="9"/>
      <color indexed="10"/>
      <name val="Arial CE"/>
      <family val="2"/>
    </font>
    <font>
      <sz val="9"/>
      <color indexed="48"/>
      <name val="Arial CE"/>
      <family val="2"/>
    </font>
    <font>
      <sz val="9"/>
      <color indexed="8"/>
      <name val="Arial CE"/>
      <family val="2"/>
    </font>
    <font>
      <sz val="10"/>
      <name val="Arial"/>
      <family val="0"/>
    </font>
    <font>
      <b/>
      <sz val="14"/>
      <color indexed="8"/>
      <name val="Arial CE"/>
      <family val="2"/>
    </font>
    <font>
      <i/>
      <u val="single"/>
      <sz val="9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27" borderId="1" applyNumberFormat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52" applyFont="1">
      <alignment/>
      <protection/>
    </xf>
    <xf numFmtId="0" fontId="5" fillId="0" borderId="0" xfId="52" applyFont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0" borderId="11" xfId="52" applyFont="1" applyBorder="1" applyAlignment="1">
      <alignment horizontal="center"/>
      <protection/>
    </xf>
    <xf numFmtId="0" fontId="0" fillId="0" borderId="12" xfId="52" applyFont="1" applyBorder="1">
      <alignment/>
      <protection/>
    </xf>
    <xf numFmtId="0" fontId="0" fillId="0" borderId="12" xfId="52" applyFont="1" applyBorder="1" applyAlignment="1">
      <alignment horizontal="center"/>
      <protection/>
    </xf>
    <xf numFmtId="0" fontId="13" fillId="0" borderId="12" xfId="52" applyFont="1" applyBorder="1">
      <alignment/>
      <protection/>
    </xf>
    <xf numFmtId="0" fontId="13" fillId="0" borderId="12" xfId="52" applyFont="1" applyBorder="1" applyAlignment="1">
      <alignment horizontal="center"/>
      <protection/>
    </xf>
    <xf numFmtId="3" fontId="0" fillId="0" borderId="12" xfId="52" applyNumberFormat="1" applyFont="1" applyBorder="1" applyAlignment="1">
      <alignment horizontal="right"/>
      <protection/>
    </xf>
    <xf numFmtId="0" fontId="13" fillId="0" borderId="0" xfId="52" applyFont="1">
      <alignment/>
      <protection/>
    </xf>
    <xf numFmtId="0" fontId="9" fillId="0" borderId="13" xfId="52" applyFont="1" applyBorder="1">
      <alignment/>
      <protection/>
    </xf>
    <xf numFmtId="0" fontId="9" fillId="0" borderId="13" xfId="52" applyFont="1" applyBorder="1" applyAlignment="1">
      <alignment horizontal="center"/>
      <protection/>
    </xf>
    <xf numFmtId="3" fontId="0" fillId="0" borderId="0" xfId="52" applyNumberFormat="1" applyFont="1">
      <alignment/>
      <protection/>
    </xf>
    <xf numFmtId="3" fontId="14" fillId="0" borderId="0" xfId="52" applyNumberFormat="1" applyFont="1">
      <alignment/>
      <protection/>
    </xf>
    <xf numFmtId="3" fontId="13" fillId="0" borderId="0" xfId="52" applyNumberFormat="1" applyFont="1">
      <alignment/>
      <protection/>
    </xf>
    <xf numFmtId="10" fontId="0" fillId="0" borderId="14" xfId="55" applyNumberFormat="1" applyFont="1" applyBorder="1" applyAlignment="1">
      <alignment/>
    </xf>
    <xf numFmtId="10" fontId="9" fillId="0" borderId="15" xfId="55" applyNumberFormat="1" applyFont="1" applyBorder="1" applyAlignment="1">
      <alignment/>
    </xf>
    <xf numFmtId="4" fontId="0" fillId="0" borderId="16" xfId="52" applyNumberFormat="1" applyFont="1" applyBorder="1">
      <alignment/>
      <protection/>
    </xf>
    <xf numFmtId="3" fontId="13" fillId="0" borderId="12" xfId="52" applyNumberFormat="1" applyFont="1" applyBorder="1" applyAlignment="1">
      <alignment horizontal="right"/>
      <protection/>
    </xf>
    <xf numFmtId="4" fontId="13" fillId="0" borderId="16" xfId="52" applyNumberFormat="1" applyFont="1" applyBorder="1">
      <alignment/>
      <protection/>
    </xf>
    <xf numFmtId="0" fontId="15" fillId="0" borderId="0" xfId="52" applyFont="1">
      <alignment/>
      <protection/>
    </xf>
    <xf numFmtId="0" fontId="0" fillId="0" borderId="17" xfId="52" applyFont="1" applyBorder="1" applyAlignment="1">
      <alignment horizontal="center"/>
      <protection/>
    </xf>
    <xf numFmtId="3" fontId="9" fillId="0" borderId="13" xfId="52" applyNumberFormat="1" applyFont="1" applyBorder="1" applyAlignment="1">
      <alignment horizontal="right"/>
      <protection/>
    </xf>
    <xf numFmtId="0" fontId="13" fillId="0" borderId="0" xfId="52" applyFont="1" applyAlignment="1">
      <alignment horizontal="centerContinuous"/>
      <protection/>
    </xf>
    <xf numFmtId="0" fontId="13" fillId="0" borderId="18" xfId="52" applyFont="1" applyBorder="1">
      <alignment/>
      <protection/>
    </xf>
    <xf numFmtId="0" fontId="17" fillId="0" borderId="0" xfId="52" applyFont="1" applyAlignment="1">
      <alignment vertical="center" wrapText="1"/>
      <protection/>
    </xf>
    <xf numFmtId="0" fontId="7" fillId="0" borderId="0" xfId="52" applyFont="1" applyAlignment="1">
      <alignment horizontal="centerContinuous"/>
      <protection/>
    </xf>
    <xf numFmtId="0" fontId="15" fillId="0" borderId="0" xfId="52" applyFont="1" applyAlignment="1">
      <alignment horizontal="centerContinuous"/>
      <protection/>
    </xf>
    <xf numFmtId="0" fontId="18" fillId="0" borderId="0" xfId="52" applyFont="1" applyAlignment="1">
      <alignment horizontal="right" vertical="center"/>
      <protection/>
    </xf>
    <xf numFmtId="3" fontId="5" fillId="0" borderId="0" xfId="52" applyNumberFormat="1" applyFont="1">
      <alignment/>
      <protection/>
    </xf>
    <xf numFmtId="0" fontId="15" fillId="0" borderId="12" xfId="52" applyFont="1" applyBorder="1" applyAlignment="1">
      <alignment horizontal="center"/>
      <protection/>
    </xf>
    <xf numFmtId="3" fontId="15" fillId="0" borderId="12" xfId="52" applyNumberFormat="1" applyFont="1" applyBorder="1" applyAlignment="1">
      <alignment horizontal="right"/>
      <protection/>
    </xf>
    <xf numFmtId="4" fontId="15" fillId="0" borderId="16" xfId="52" applyNumberFormat="1" applyFont="1" applyBorder="1">
      <alignment/>
      <protection/>
    </xf>
    <xf numFmtId="10" fontId="15" fillId="0" borderId="14" xfId="55" applyNumberFormat="1" applyFont="1" applyBorder="1" applyAlignment="1">
      <alignment/>
    </xf>
    <xf numFmtId="4" fontId="15" fillId="0" borderId="12" xfId="52" applyNumberFormat="1" applyFont="1" applyBorder="1">
      <alignment/>
      <protection/>
    </xf>
    <xf numFmtId="0" fontId="15" fillId="0" borderId="18" xfId="52" applyFont="1" applyBorder="1" applyAlignment="1">
      <alignment horizontal="center"/>
      <protection/>
    </xf>
    <xf numFmtId="3" fontId="15" fillId="0" borderId="18" xfId="52" applyNumberFormat="1" applyFont="1" applyBorder="1" applyAlignment="1">
      <alignment horizontal="right"/>
      <protection/>
    </xf>
    <xf numFmtId="4" fontId="15" fillId="0" borderId="18" xfId="52" applyNumberFormat="1" applyFont="1" applyBorder="1">
      <alignment/>
      <protection/>
    </xf>
    <xf numFmtId="10" fontId="15" fillId="0" borderId="19" xfId="55" applyNumberFormat="1" applyFont="1" applyBorder="1" applyAlignment="1">
      <alignment/>
    </xf>
    <xf numFmtId="3" fontId="15" fillId="0" borderId="0" xfId="52" applyNumberFormat="1" applyFont="1">
      <alignment/>
      <protection/>
    </xf>
    <xf numFmtId="4" fontId="15" fillId="0" borderId="0" xfId="52" applyNumberFormat="1" applyFont="1">
      <alignment/>
      <protection/>
    </xf>
    <xf numFmtId="3" fontId="13" fillId="0" borderId="0" xfId="52" applyNumberFormat="1" applyFont="1" applyAlignment="1">
      <alignment horizontal="right"/>
      <protection/>
    </xf>
    <xf numFmtId="0" fontId="8" fillId="0" borderId="17" xfId="52" applyFont="1" applyBorder="1" applyAlignment="1">
      <alignment horizontal="center" vertical="center" wrapText="1"/>
      <protection/>
    </xf>
    <xf numFmtId="0" fontId="8" fillId="0" borderId="18" xfId="52" applyFont="1" applyBorder="1" applyAlignment="1">
      <alignment horizontal="center" vertical="center" wrapText="1"/>
      <protection/>
    </xf>
    <xf numFmtId="0" fontId="8" fillId="0" borderId="20" xfId="52" applyFont="1" applyBorder="1" applyAlignment="1">
      <alignment horizontal="center" vertical="center" wrapText="1"/>
      <protection/>
    </xf>
    <xf numFmtId="0" fontId="8" fillId="0" borderId="21" xfId="52" applyFont="1" applyBorder="1" applyAlignment="1">
      <alignment horizontal="center" vertical="center" wrapText="1"/>
      <protection/>
    </xf>
    <xf numFmtId="0" fontId="5" fillId="0" borderId="22" xfId="52" applyFont="1" applyBorder="1" applyAlignment="1">
      <alignment horizontal="center"/>
      <protection/>
    </xf>
    <xf numFmtId="0" fontId="9" fillId="0" borderId="23" xfId="52" applyFont="1" applyBorder="1" applyAlignment="1">
      <alignment horizontal="center" vertical="center"/>
      <protection/>
    </xf>
    <xf numFmtId="0" fontId="5" fillId="0" borderId="24" xfId="52" applyFont="1" applyBorder="1" applyAlignment="1">
      <alignment horizontal="center"/>
      <protection/>
    </xf>
    <xf numFmtId="3" fontId="9" fillId="0" borderId="24" xfId="52" applyNumberFormat="1" applyFont="1" applyBorder="1" applyAlignment="1">
      <alignment horizontal="right"/>
      <protection/>
    </xf>
    <xf numFmtId="4" fontId="9" fillId="0" borderId="24" xfId="52" applyNumberFormat="1" applyFont="1" applyBorder="1" applyAlignment="1">
      <alignment horizontal="right"/>
      <protection/>
    </xf>
    <xf numFmtId="10" fontId="9" fillId="0" borderId="25" xfId="55" applyNumberFormat="1" applyFont="1" applyBorder="1" applyAlignment="1">
      <alignment/>
    </xf>
    <xf numFmtId="0" fontId="6" fillId="0" borderId="26" xfId="52" applyFont="1" applyBorder="1" applyAlignment="1">
      <alignment horizontal="centerContinuous"/>
      <protection/>
    </xf>
    <xf numFmtId="0" fontId="6" fillId="0" borderId="27" xfId="52" applyFont="1" applyBorder="1" applyAlignment="1">
      <alignment horizontal="centerContinuous"/>
      <protection/>
    </xf>
    <xf numFmtId="0" fontId="6" fillId="0" borderId="28" xfId="52" applyFont="1" applyBorder="1" applyAlignment="1">
      <alignment horizontal="centerContinuous"/>
      <protection/>
    </xf>
    <xf numFmtId="0" fontId="6" fillId="0" borderId="27" xfId="52" applyFont="1" applyBorder="1" applyAlignment="1">
      <alignment horizontal="center"/>
      <protection/>
    </xf>
    <xf numFmtId="0" fontId="6" fillId="0" borderId="29" xfId="52" applyFont="1" applyBorder="1" applyAlignment="1">
      <alignment horizontal="center"/>
      <protection/>
    </xf>
    <xf numFmtId="0" fontId="17" fillId="0" borderId="0" xfId="52" applyFont="1" applyAlignment="1">
      <alignment horizontal="left" vertical="center" wrapText="1"/>
      <protection/>
    </xf>
    <xf numFmtId="0" fontId="12" fillId="0" borderId="0" xfId="52" applyFont="1" applyAlignment="1">
      <alignment horizontal="left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część tabelaryczna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H55"/>
  <sheetViews>
    <sheetView showGridLines="0" tabSelected="1" view="pageBreakPreview" zoomScaleSheetLayoutView="100" zoomScalePageLayoutView="0" workbookViewId="0" topLeftCell="A1">
      <selection activeCell="K14" sqref="K14"/>
    </sheetView>
  </sheetViews>
  <sheetFormatPr defaultColWidth="9.00390625" defaultRowHeight="12"/>
  <cols>
    <col min="1" max="1" width="5.25390625" style="1" customWidth="1"/>
    <col min="2" max="2" width="47.25390625" style="10" bestFit="1" customWidth="1"/>
    <col min="3" max="3" width="6.75390625" style="21" customWidth="1"/>
    <col min="4" max="4" width="10.75390625" style="21" customWidth="1"/>
    <col min="5" max="6" width="13.75390625" style="21" customWidth="1"/>
    <col min="7" max="7" width="9.25390625" style="21" bestFit="1" customWidth="1"/>
    <col min="8" max="8" width="9.875" style="13" bestFit="1" customWidth="1"/>
    <col min="9" max="16384" width="9.125" style="1" customWidth="1"/>
  </cols>
  <sheetData>
    <row r="1" spans="1:7" ht="18">
      <c r="A1" s="59" t="s">
        <v>10</v>
      </c>
      <c r="B1" s="59"/>
      <c r="C1" s="59"/>
      <c r="D1" s="59"/>
      <c r="E1" s="59"/>
      <c r="F1" s="59"/>
      <c r="G1" s="59"/>
    </row>
    <row r="2" spans="1:7" ht="18" customHeight="1">
      <c r="A2" s="26"/>
      <c r="B2" s="58" t="s">
        <v>9</v>
      </c>
      <c r="C2" s="58"/>
      <c r="D2" s="58"/>
      <c r="E2" s="58"/>
      <c r="F2" s="26"/>
      <c r="G2" s="26"/>
    </row>
    <row r="3" spans="1:7" ht="16.5" thickBot="1">
      <c r="A3" s="27"/>
      <c r="B3" s="24"/>
      <c r="C3" s="28"/>
      <c r="D3" s="28"/>
      <c r="G3" s="29" t="s">
        <v>3</v>
      </c>
    </row>
    <row r="4" spans="1:7" ht="36.75" customHeight="1" thickBot="1">
      <c r="A4" s="43" t="s">
        <v>2</v>
      </c>
      <c r="B4" s="44" t="s">
        <v>17</v>
      </c>
      <c r="C4" s="44" t="s">
        <v>12</v>
      </c>
      <c r="D4" s="44" t="s">
        <v>16</v>
      </c>
      <c r="E4" s="44" t="s">
        <v>11</v>
      </c>
      <c r="F4" s="45" t="s">
        <v>5</v>
      </c>
      <c r="G4" s="46" t="s">
        <v>0</v>
      </c>
    </row>
    <row r="5" spans="1:7" ht="12.75" customHeight="1">
      <c r="A5" s="53">
        <v>1</v>
      </c>
      <c r="B5" s="54">
        <v>2</v>
      </c>
      <c r="C5" s="55">
        <v>3</v>
      </c>
      <c r="D5" s="55">
        <v>4</v>
      </c>
      <c r="E5" s="55">
        <v>5</v>
      </c>
      <c r="F5" s="56">
        <v>6</v>
      </c>
      <c r="G5" s="57">
        <v>7</v>
      </c>
    </row>
    <row r="6" spans="1:8" s="2" customFormat="1" ht="24" customHeight="1">
      <c r="A6" s="47"/>
      <c r="B6" s="48" t="s">
        <v>8</v>
      </c>
      <c r="C6" s="49"/>
      <c r="D6" s="49"/>
      <c r="E6" s="50"/>
      <c r="F6" s="51"/>
      <c r="G6" s="52"/>
      <c r="H6" s="30"/>
    </row>
    <row r="7" spans="1:8" ht="12">
      <c r="A7" s="4"/>
      <c r="B7" s="7"/>
      <c r="C7" s="31"/>
      <c r="D7" s="31"/>
      <c r="E7" s="32"/>
      <c r="F7" s="33"/>
      <c r="G7" s="34"/>
      <c r="H7" s="15"/>
    </row>
    <row r="8" spans="1:7" ht="12">
      <c r="A8" s="4">
        <v>1</v>
      </c>
      <c r="B8" s="5" t="s">
        <v>18</v>
      </c>
      <c r="C8" s="6"/>
      <c r="D8" s="6"/>
      <c r="E8" s="9"/>
      <c r="F8" s="18"/>
      <c r="G8" s="16"/>
    </row>
    <row r="9" spans="1:7" ht="12">
      <c r="A9" s="4"/>
      <c r="B9" s="5" t="s">
        <v>19</v>
      </c>
      <c r="C9" s="6">
        <v>853</v>
      </c>
      <c r="D9" s="6">
        <v>85395</v>
      </c>
      <c r="E9" s="9">
        <v>37300</v>
      </c>
      <c r="F9" s="18">
        <v>37300</v>
      </c>
      <c r="G9" s="16">
        <f>SUM(F9/E9)</f>
        <v>1</v>
      </c>
    </row>
    <row r="10" spans="1:7" ht="3" customHeight="1">
      <c r="A10" s="4"/>
      <c r="B10" s="7"/>
      <c r="C10" s="8"/>
      <c r="D10" s="8"/>
      <c r="E10" s="19"/>
      <c r="F10" s="20"/>
      <c r="G10" s="34"/>
    </row>
    <row r="11" spans="1:7" ht="12">
      <c r="A11" s="4">
        <v>2</v>
      </c>
      <c r="B11" s="5" t="s">
        <v>20</v>
      </c>
      <c r="C11" s="6">
        <v>853</v>
      </c>
      <c r="D11" s="6">
        <v>85395</v>
      </c>
      <c r="E11" s="9">
        <v>5000</v>
      </c>
      <c r="F11" s="18">
        <v>5000</v>
      </c>
      <c r="G11" s="16">
        <f>SUM(F11/E11)</f>
        <v>1</v>
      </c>
    </row>
    <row r="12" spans="1:7" ht="3.75" customHeight="1">
      <c r="A12" s="4"/>
      <c r="B12" s="7"/>
      <c r="C12" s="8"/>
      <c r="D12" s="8"/>
      <c r="E12" s="19"/>
      <c r="F12" s="20"/>
      <c r="G12" s="34"/>
    </row>
    <row r="13" spans="1:7" ht="12">
      <c r="A13" s="4">
        <v>3</v>
      </c>
      <c r="B13" s="5" t="s">
        <v>1</v>
      </c>
      <c r="C13" s="6"/>
      <c r="D13" s="6"/>
      <c r="E13" s="9"/>
      <c r="F13" s="18"/>
      <c r="G13" s="16"/>
    </row>
    <row r="14" spans="1:7" ht="12">
      <c r="A14" s="4"/>
      <c r="B14" s="5" t="s">
        <v>14</v>
      </c>
      <c r="C14" s="6">
        <v>853</v>
      </c>
      <c r="D14" s="6">
        <v>85395</v>
      </c>
      <c r="E14" s="9">
        <v>8100</v>
      </c>
      <c r="F14" s="18">
        <v>8100</v>
      </c>
      <c r="G14" s="16">
        <f>SUM(F14/E14)</f>
        <v>1</v>
      </c>
    </row>
    <row r="15" spans="1:7" ht="3.75" customHeight="1">
      <c r="A15" s="4"/>
      <c r="B15" s="7"/>
      <c r="C15" s="8"/>
      <c r="D15" s="8"/>
      <c r="E15" s="19"/>
      <c r="F15" s="20"/>
      <c r="G15" s="34"/>
    </row>
    <row r="16" spans="1:7" ht="12">
      <c r="A16" s="4">
        <v>4</v>
      </c>
      <c r="B16" s="5" t="s">
        <v>6</v>
      </c>
      <c r="C16" s="6"/>
      <c r="D16" s="6"/>
      <c r="E16" s="9"/>
      <c r="F16" s="18"/>
      <c r="G16" s="16"/>
    </row>
    <row r="17" spans="1:7" ht="12">
      <c r="A17" s="4"/>
      <c r="B17" s="5" t="s">
        <v>21</v>
      </c>
      <c r="C17" s="6">
        <v>853</v>
      </c>
      <c r="D17" s="6">
        <v>85395</v>
      </c>
      <c r="E17" s="9">
        <v>5000</v>
      </c>
      <c r="F17" s="18">
        <v>5000</v>
      </c>
      <c r="G17" s="16">
        <f>SUM(F17/E17)</f>
        <v>1</v>
      </c>
    </row>
    <row r="18" spans="1:7" ht="3.75" customHeight="1">
      <c r="A18" s="4"/>
      <c r="B18" s="7"/>
      <c r="C18" s="8"/>
      <c r="D18" s="8"/>
      <c r="E18" s="19"/>
      <c r="F18" s="20"/>
      <c r="G18" s="34"/>
    </row>
    <row r="19" spans="1:7" ht="12">
      <c r="A19" s="4">
        <v>5</v>
      </c>
      <c r="B19" s="5" t="s">
        <v>22</v>
      </c>
      <c r="C19" s="6">
        <v>853</v>
      </c>
      <c r="D19" s="6">
        <v>85395</v>
      </c>
      <c r="E19" s="9">
        <v>4000</v>
      </c>
      <c r="F19" s="18">
        <v>4000</v>
      </c>
      <c r="G19" s="16">
        <f>F19/E19</f>
        <v>1</v>
      </c>
    </row>
    <row r="20" spans="1:7" ht="2.25" customHeight="1">
      <c r="A20" s="4"/>
      <c r="B20" s="7"/>
      <c r="C20" s="8"/>
      <c r="D20" s="8"/>
      <c r="E20" s="19"/>
      <c r="F20" s="20"/>
      <c r="G20" s="34"/>
    </row>
    <row r="21" spans="1:7" ht="12">
      <c r="A21" s="4">
        <v>6</v>
      </c>
      <c r="B21" s="5" t="s">
        <v>23</v>
      </c>
      <c r="C21" s="6"/>
      <c r="D21" s="6"/>
      <c r="E21" s="9"/>
      <c r="F21" s="18"/>
      <c r="G21" s="16"/>
    </row>
    <row r="22" spans="1:7" ht="12">
      <c r="A22" s="4"/>
      <c r="B22" s="5" t="s">
        <v>24</v>
      </c>
      <c r="C22" s="6">
        <v>853</v>
      </c>
      <c r="D22" s="6">
        <v>85395</v>
      </c>
      <c r="E22" s="9">
        <v>4000</v>
      </c>
      <c r="F22" s="18">
        <f>11.36+3988.64</f>
        <v>4000</v>
      </c>
      <c r="G22" s="16">
        <f>F22/E22</f>
        <v>1</v>
      </c>
    </row>
    <row r="23" spans="1:7" ht="2.25" customHeight="1">
      <c r="A23" s="4"/>
      <c r="B23" s="7"/>
      <c r="C23" s="8"/>
      <c r="D23" s="8"/>
      <c r="E23" s="19"/>
      <c r="F23" s="20"/>
      <c r="G23" s="34"/>
    </row>
    <row r="24" spans="1:7" ht="12">
      <c r="A24" s="4">
        <v>7</v>
      </c>
      <c r="B24" s="5" t="s">
        <v>25</v>
      </c>
      <c r="C24" s="6"/>
      <c r="D24" s="6"/>
      <c r="E24" s="9"/>
      <c r="F24" s="18"/>
      <c r="G24" s="16"/>
    </row>
    <row r="25" spans="1:7" ht="12">
      <c r="A25" s="4"/>
      <c r="B25" s="5" t="s">
        <v>26</v>
      </c>
      <c r="C25" s="6"/>
      <c r="D25" s="6"/>
      <c r="E25" s="9"/>
      <c r="F25" s="18"/>
      <c r="G25" s="16"/>
    </row>
    <row r="26" spans="1:7" ht="12">
      <c r="A26" s="4"/>
      <c r="B26" s="5" t="s">
        <v>27</v>
      </c>
      <c r="C26" s="6">
        <v>853</v>
      </c>
      <c r="D26" s="6">
        <v>85395</v>
      </c>
      <c r="E26" s="9">
        <v>5000</v>
      </c>
      <c r="F26" s="18">
        <v>5000</v>
      </c>
      <c r="G26" s="16">
        <f>F26/E26</f>
        <v>1</v>
      </c>
    </row>
    <row r="27" spans="1:7" ht="4.5" customHeight="1">
      <c r="A27" s="4"/>
      <c r="B27" s="7"/>
      <c r="C27" s="8"/>
      <c r="D27" s="8"/>
      <c r="E27" s="19"/>
      <c r="F27" s="20"/>
      <c r="G27" s="34"/>
    </row>
    <row r="28" spans="1:7" ht="12">
      <c r="A28" s="4">
        <v>8</v>
      </c>
      <c r="B28" s="5" t="s">
        <v>7</v>
      </c>
      <c r="C28" s="6">
        <v>853</v>
      </c>
      <c r="D28" s="6">
        <v>85395</v>
      </c>
      <c r="E28" s="9">
        <v>6000</v>
      </c>
      <c r="F28" s="18">
        <v>6000</v>
      </c>
      <c r="G28" s="16">
        <f>F28/E28</f>
        <v>1</v>
      </c>
    </row>
    <row r="29" spans="1:7" ht="4.5" customHeight="1">
      <c r="A29" s="4"/>
      <c r="B29" s="7"/>
      <c r="C29" s="8"/>
      <c r="D29" s="8"/>
      <c r="E29" s="19"/>
      <c r="F29" s="20"/>
      <c r="G29" s="34"/>
    </row>
    <row r="30" spans="1:7" ht="12">
      <c r="A30" s="4">
        <v>9</v>
      </c>
      <c r="B30" s="5" t="s">
        <v>13</v>
      </c>
      <c r="C30" s="6">
        <v>853</v>
      </c>
      <c r="D30" s="6">
        <v>85395</v>
      </c>
      <c r="E30" s="9">
        <f>10500-6000</f>
        <v>4500</v>
      </c>
      <c r="F30" s="18">
        <v>0</v>
      </c>
      <c r="G30" s="16">
        <f>F30/E30</f>
        <v>0</v>
      </c>
    </row>
    <row r="31" spans="1:7" ht="12.75" thickBot="1">
      <c r="A31" s="4"/>
      <c r="B31" s="7"/>
      <c r="C31" s="31"/>
      <c r="D31" s="31"/>
      <c r="E31" s="32"/>
      <c r="F31" s="35"/>
      <c r="G31" s="34"/>
    </row>
    <row r="32" spans="1:7" ht="12">
      <c r="A32" s="22"/>
      <c r="B32" s="25"/>
      <c r="C32" s="36"/>
      <c r="D32" s="36"/>
      <c r="E32" s="37"/>
      <c r="F32" s="38"/>
      <c r="G32" s="39"/>
    </row>
    <row r="33" spans="1:8" ht="15.75" thickBot="1">
      <c r="A33" s="3"/>
      <c r="B33" s="11" t="s">
        <v>15</v>
      </c>
      <c r="C33" s="12" t="s">
        <v>4</v>
      </c>
      <c r="D33" s="12" t="s">
        <v>4</v>
      </c>
      <c r="E33" s="23">
        <f>SUM(E9:E30)</f>
        <v>78900</v>
      </c>
      <c r="F33" s="23">
        <f>SUM(F9:F30)</f>
        <v>74400</v>
      </c>
      <c r="G33" s="17">
        <f>SUM(F33/E33)</f>
        <v>0.943</v>
      </c>
      <c r="H33" s="14"/>
    </row>
    <row r="35" spans="5:6" ht="12">
      <c r="E35" s="40"/>
      <c r="F35" s="41"/>
    </row>
    <row r="48" ht="12" customHeight="1">
      <c r="H48" s="15"/>
    </row>
    <row r="49" ht="12" customHeight="1">
      <c r="H49" s="15"/>
    </row>
    <row r="50" ht="12" customHeight="1">
      <c r="H50" s="15"/>
    </row>
    <row r="51" ht="12" customHeight="1">
      <c r="H51" s="42"/>
    </row>
    <row r="52" ht="12" customHeight="1">
      <c r="H52" s="15"/>
    </row>
    <row r="53" ht="12" customHeight="1">
      <c r="H53" s="15"/>
    </row>
    <row r="54" ht="12" customHeight="1">
      <c r="H54" s="15"/>
    </row>
    <row r="55" ht="12" customHeight="1">
      <c r="H55" s="15"/>
    </row>
  </sheetData>
  <sheetProtection/>
  <mergeCells count="2">
    <mergeCell ref="A1:G1"/>
    <mergeCell ref="B2:E2"/>
  </mergeCells>
  <printOptions horizontalCentered="1"/>
  <pageMargins left="0.7874015748031497" right="0.1968503937007874" top="0.7874015748031497" bottom="0.3937007874015748" header="0.5118110236220472" footer="0.5118110236220472"/>
  <pageSetup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NTT</cp:lastModifiedBy>
  <cp:lastPrinted>2009-03-24T12:32:17Z</cp:lastPrinted>
  <dcterms:created xsi:type="dcterms:W3CDTF">2001-05-16T07:18:04Z</dcterms:created>
  <dcterms:modified xsi:type="dcterms:W3CDTF">2009-03-31T09:07:33Z</dcterms:modified>
  <cp:category/>
  <cp:version/>
  <cp:contentType/>
  <cp:contentStatus/>
</cp:coreProperties>
</file>