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firstSheet="1" activeTab="2"/>
  </bookViews>
  <sheets>
    <sheet name="Plan finansowy zadań zleconych" sheetId="1" r:id="rId1"/>
    <sheet name="zal.1-ochody" sheetId="2" r:id="rId2"/>
    <sheet name="zal.2-wydatki" sheetId="3" r:id="rId3"/>
  </sheets>
  <definedNames/>
  <calcPr fullCalcOnLoad="1"/>
</workbook>
</file>

<file path=xl/sharedStrings.xml><?xml version="1.0" encoding="utf-8"?>
<sst xmlns="http://schemas.openxmlformats.org/spreadsheetml/2006/main" count="128" uniqueCount="86">
  <si>
    <t>Załącznik nr 8</t>
  </si>
  <si>
    <t>do Uchwały Nr XLV/350/01</t>
  </si>
  <si>
    <t>Rady Miejskiej w Policach</t>
  </si>
  <si>
    <t>z dnia 20 grudnia 2001r.</t>
  </si>
  <si>
    <t>PLAN FINANSOWY</t>
  </si>
  <si>
    <t>ZADAŃ Z ZAKRESU ADMINISTRACJI RZĄDOWEJ</t>
  </si>
  <si>
    <t>ORAZ INNYCH ZADAŃ ZLECONYCH JEDNOSTKOM SAMORZĄDU</t>
  </si>
  <si>
    <t>TERYTORIALNEGO USTAWAMI</t>
  </si>
  <si>
    <t>WOJEWÓDZTWO:  Zachodniopomorskie</t>
  </si>
  <si>
    <t>GMINA:   Police</t>
  </si>
  <si>
    <t>L.p.</t>
  </si>
  <si>
    <t>WYSZCZEGÓLNIENIE</t>
  </si>
  <si>
    <t>Plan na 2002r.</t>
  </si>
  <si>
    <t>1.</t>
  </si>
  <si>
    <t xml:space="preserve">I. DOCHODY:  </t>
  </si>
  <si>
    <t>2.</t>
  </si>
  <si>
    <t xml:space="preserve">  1. Dochody związane z realizacją zadań zleconych</t>
  </si>
  <si>
    <t xml:space="preserve">      - załącznik nr 1,</t>
  </si>
  <si>
    <t>3.</t>
  </si>
  <si>
    <t xml:space="preserve">  2. Dochody podlegające przekazaniu do budżetu państwa</t>
  </si>
  <si>
    <t xml:space="preserve">      - załącznik nr 2,</t>
  </si>
  <si>
    <t>4.</t>
  </si>
  <si>
    <t xml:space="preserve">II. WYDATKI: </t>
  </si>
  <si>
    <t xml:space="preserve">    Wydatki związane z realizacją zadań zleconych</t>
  </si>
  <si>
    <t xml:space="preserve">    - załącznik nr 3.</t>
  </si>
  <si>
    <t>Police dnia, ....................                                               Za Zarząd Gminy</t>
  </si>
  <si>
    <t>Załącznik nr 1</t>
  </si>
  <si>
    <t xml:space="preserve">DOCHODY ZWIĄZANE Z REALIZACJĄ ZADAŃ Z ZAKRESU </t>
  </si>
  <si>
    <t xml:space="preserve">ADMINISTRACJI RZĄDOWEJ I INNYCH ZADAŃ ZLECONYCH  JEDNOSTKOM </t>
  </si>
  <si>
    <t>SAMORZĄDU TERYTORIALNEGO USTAWAMI</t>
  </si>
  <si>
    <t>Dział</t>
  </si>
  <si>
    <t>Rozdział</t>
  </si>
  <si>
    <t>Paragraf</t>
  </si>
  <si>
    <t>Treść</t>
  </si>
  <si>
    <t xml:space="preserve">             (w zł)</t>
  </si>
  <si>
    <t>ADMINISTRACJA PUBLICZNA</t>
  </si>
  <si>
    <t xml:space="preserve"> </t>
  </si>
  <si>
    <t>Urzędy wojewódzkie</t>
  </si>
  <si>
    <t>Dotacja celowa na realizację zadań bieżących</t>
  </si>
  <si>
    <t>Spis powszechny i inne</t>
  </si>
  <si>
    <t>URZĘDY NACZELNYCH ORGANÓW WŁADZY</t>
  </si>
  <si>
    <t>PAŃSTWOWEJ, KONTROLI I OCHRONY PRAWA</t>
  </si>
  <si>
    <t>ORAZ SĄDOWNICTWA</t>
  </si>
  <si>
    <t>Urzędy naczelnych organów władzy państwowej,</t>
  </si>
  <si>
    <t>kontroli i ochrony prawa</t>
  </si>
  <si>
    <t>BEZPIECZEŃSTWO PUBLICZNE I OCHRONA</t>
  </si>
  <si>
    <t>PRZECIWPOŻAROWA</t>
  </si>
  <si>
    <t>Obrona cywilna</t>
  </si>
  <si>
    <t>OPIEKA SPOŁECZNA</t>
  </si>
  <si>
    <t xml:space="preserve">Składki na ubezpieczenie zdrowotne opłacane za </t>
  </si>
  <si>
    <t>osoby pobierające niektóre świadczenia</t>
  </si>
  <si>
    <t>Zasiłki i pomoc w naturze oraz składki na ubezp.</t>
  </si>
  <si>
    <t>społeczne i zdrowotne</t>
  </si>
  <si>
    <t>Zasiłki rodzinne, pielęgnacyjne i wychowawcze</t>
  </si>
  <si>
    <t>Ośrodek Pomocy Społecznej</t>
  </si>
  <si>
    <t>Usługi opiekuńcze i specjalistyczne usługi opiek.</t>
  </si>
  <si>
    <t>GOSPODARKA KOMUNALNA I OCHRONA</t>
  </si>
  <si>
    <t>ŚRODOWISKA</t>
  </si>
  <si>
    <t>Oświetlenie ulic, placów i dróg</t>
  </si>
  <si>
    <t>Dotacja celowa na realizację zadań inwestycyjnych</t>
  </si>
  <si>
    <t>RAZEM</t>
  </si>
  <si>
    <t>Załącznik nr 2</t>
  </si>
  <si>
    <t>DOCHODY PODLEGAJĄCE PRZEKAZANIU DO BUDŻETU PAŃSTWA</t>
  </si>
  <si>
    <t>Urzędy Wojewódzkie</t>
  </si>
  <si>
    <t>Dochody budżetu państwa związane z realizacją</t>
  </si>
  <si>
    <t>zadań zleconych</t>
  </si>
  <si>
    <t>OGÓŁEM</t>
  </si>
  <si>
    <t>Załącznik nr 3</t>
  </si>
  <si>
    <t>WYDATKI BUDŻETU GMINY W 2002 ROKU związane z realizacją zadań z zakresu</t>
  </si>
  <si>
    <t>administracji rządowej i innych zadań zleconych jednostkom samorządu terytorialnego ustawami.</t>
  </si>
  <si>
    <t>z tego:</t>
  </si>
  <si>
    <t>Plan</t>
  </si>
  <si>
    <t>wydatki</t>
  </si>
  <si>
    <t>w tym</t>
  </si>
  <si>
    <t>na 2002r.</t>
  </si>
  <si>
    <t>bieżące</t>
  </si>
  <si>
    <t>wynagrodzenia</t>
  </si>
  <si>
    <t>majątkowe</t>
  </si>
  <si>
    <t>i pochodne</t>
  </si>
  <si>
    <t>w złotych</t>
  </si>
  <si>
    <t xml:space="preserve">PAŃSTWOWEJ, KONTROLI I OCHRONY </t>
  </si>
  <si>
    <t>PRAWA ORAZ SĄDOWNICTWA</t>
  </si>
  <si>
    <t>Składki na ubezpieczenie zdrowotne opłacane za</t>
  </si>
  <si>
    <t xml:space="preserve">Zasiłki i pomoc w naturze oraz składki na </t>
  </si>
  <si>
    <t>ubezpieczenia społeczne i zdrowotne</t>
  </si>
  <si>
    <t>Ośrodek pomocy społecznej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</si>
</sst>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11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9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/>
      <protection/>
    </xf>
    <xf numFmtId="0" fontId="3" fillId="0" borderId="0" xfId="17" applyFont="1" applyAlignment="1">
      <alignment horizontal="centerContinuous"/>
      <protection/>
    </xf>
    <xf numFmtId="0" fontId="4" fillId="0" borderId="0" xfId="17" applyFont="1" applyAlignment="1">
      <alignment horizontal="centerContinuous"/>
      <protection/>
    </xf>
    <xf numFmtId="0" fontId="2" fillId="0" borderId="0" xfId="17" applyFont="1">
      <alignment/>
      <protection/>
    </xf>
    <xf numFmtId="0" fontId="5" fillId="0" borderId="1" xfId="17" applyFont="1" applyBorder="1">
      <alignment/>
      <protection/>
    </xf>
    <xf numFmtId="0" fontId="5" fillId="0" borderId="2" xfId="17" applyFont="1" applyBorder="1" applyAlignment="1">
      <alignment horizontal="centerContinuous"/>
      <protection/>
    </xf>
    <xf numFmtId="0" fontId="5" fillId="0" borderId="3" xfId="17" applyFont="1" applyBorder="1" applyAlignment="1">
      <alignment horizontal="centerContinuous"/>
      <protection/>
    </xf>
    <xf numFmtId="0" fontId="5" fillId="0" borderId="4" xfId="17" applyFont="1" applyBorder="1" applyAlignment="1">
      <alignment horizontal="centerContinuous"/>
      <protection/>
    </xf>
    <xf numFmtId="0" fontId="1" fillId="0" borderId="5" xfId="17" applyBorder="1">
      <alignment/>
      <protection/>
    </xf>
    <xf numFmtId="0" fontId="1" fillId="0" borderId="6" xfId="17" applyBorder="1">
      <alignment/>
      <protection/>
    </xf>
    <xf numFmtId="0" fontId="1" fillId="0" borderId="0" xfId="17" applyBorder="1">
      <alignment/>
      <protection/>
    </xf>
    <xf numFmtId="0" fontId="1" fillId="0" borderId="7" xfId="17" applyBorder="1">
      <alignment/>
      <protection/>
    </xf>
    <xf numFmtId="0" fontId="2" fillId="0" borderId="5" xfId="17" applyFont="1" applyBorder="1" applyAlignment="1">
      <alignment horizontal="center"/>
      <protection/>
    </xf>
    <xf numFmtId="0" fontId="5" fillId="0" borderId="6" xfId="17" applyFont="1" applyBorder="1">
      <alignment/>
      <protection/>
    </xf>
    <xf numFmtId="0" fontId="6" fillId="0" borderId="0" xfId="17" applyFont="1" applyBorder="1">
      <alignment/>
      <protection/>
    </xf>
    <xf numFmtId="0" fontId="2" fillId="0" borderId="6" xfId="17" applyFont="1" applyBorder="1">
      <alignment/>
      <protection/>
    </xf>
    <xf numFmtId="5" fontId="2" fillId="0" borderId="7" xfId="17" applyNumberFormat="1" applyFont="1" applyBorder="1" applyAlignment="1">
      <alignment horizontal="right"/>
      <protection/>
    </xf>
    <xf numFmtId="0" fontId="2" fillId="0" borderId="8" xfId="17" applyFont="1" applyBorder="1">
      <alignment/>
      <protection/>
    </xf>
    <xf numFmtId="0" fontId="1" fillId="0" borderId="9" xfId="17" applyBorder="1">
      <alignment/>
      <protection/>
    </xf>
    <xf numFmtId="0" fontId="1" fillId="0" borderId="8" xfId="17" applyBorder="1">
      <alignment/>
      <protection/>
    </xf>
    <xf numFmtId="3" fontId="2" fillId="0" borderId="10" xfId="17" applyNumberFormat="1" applyFont="1" applyBorder="1" applyAlignment="1">
      <alignment horizontal="right"/>
      <protection/>
    </xf>
    <xf numFmtId="3" fontId="2" fillId="0" borderId="7" xfId="17" applyNumberFormat="1" applyFont="1" applyBorder="1" applyAlignment="1">
      <alignment horizontal="right"/>
      <protection/>
    </xf>
    <xf numFmtId="0" fontId="2" fillId="0" borderId="5" xfId="17" applyFont="1" applyBorder="1">
      <alignment/>
      <protection/>
    </xf>
    <xf numFmtId="0" fontId="2" fillId="0" borderId="11" xfId="17" applyFont="1" applyBorder="1">
      <alignment/>
      <protection/>
    </xf>
    <xf numFmtId="0" fontId="1" fillId="0" borderId="12" xfId="17" applyBorder="1">
      <alignment/>
      <protection/>
    </xf>
    <xf numFmtId="0" fontId="1" fillId="0" borderId="13" xfId="17" applyBorder="1">
      <alignment/>
      <protection/>
    </xf>
    <xf numFmtId="0" fontId="1" fillId="0" borderId="14" xfId="17" applyBorder="1">
      <alignment/>
      <protection/>
    </xf>
    <xf numFmtId="0" fontId="8" fillId="0" borderId="0" xfId="17" applyFont="1" applyAlignment="1">
      <alignment horizontal="centerContinuous"/>
      <protection/>
    </xf>
    <xf numFmtId="0" fontId="7" fillId="0" borderId="0" xfId="17" applyFont="1" applyAlignment="1">
      <alignment horizontal="centerContinuous"/>
      <protection/>
    </xf>
    <xf numFmtId="0" fontId="7" fillId="0" borderId="0" xfId="17" applyFont="1">
      <alignment/>
      <protection/>
    </xf>
    <xf numFmtId="0" fontId="8" fillId="0" borderId="15" xfId="17" applyFont="1" applyBorder="1" applyAlignment="1">
      <alignment horizontal="center"/>
      <protection/>
    </xf>
    <xf numFmtId="0" fontId="8" fillId="0" borderId="16" xfId="17" applyFont="1" applyBorder="1" applyAlignment="1">
      <alignment horizontal="center"/>
      <protection/>
    </xf>
    <xf numFmtId="0" fontId="8" fillId="0" borderId="16" xfId="17" applyFont="1" applyBorder="1" applyAlignment="1">
      <alignment horizontal="centerContinuous"/>
      <protection/>
    </xf>
    <xf numFmtId="0" fontId="8" fillId="0" borderId="17" xfId="17" applyFont="1" applyBorder="1" applyAlignment="1">
      <alignment horizontal="centerContinuous"/>
      <protection/>
    </xf>
    <xf numFmtId="0" fontId="7" fillId="0" borderId="18" xfId="17" applyFont="1" applyBorder="1">
      <alignment/>
      <protection/>
    </xf>
    <xf numFmtId="0" fontId="1" fillId="0" borderId="11" xfId="17" applyBorder="1">
      <alignment/>
      <protection/>
    </xf>
    <xf numFmtId="0" fontId="1" fillId="0" borderId="19" xfId="17" applyBorder="1" applyAlignment="1">
      <alignment horizontal="centerContinuous"/>
      <protection/>
    </xf>
    <xf numFmtId="0" fontId="1" fillId="0" borderId="20" xfId="17" applyBorder="1" applyAlignment="1">
      <alignment horizontal="center"/>
      <protection/>
    </xf>
    <xf numFmtId="0" fontId="1" fillId="0" borderId="20" xfId="17" applyBorder="1" applyAlignment="1">
      <alignment horizontal="centerContinuous"/>
      <protection/>
    </xf>
    <xf numFmtId="0" fontId="1" fillId="0" borderId="21" xfId="17" applyBorder="1" applyAlignment="1">
      <alignment horizontal="centerContinuous"/>
      <protection/>
    </xf>
    <xf numFmtId="0" fontId="1" fillId="0" borderId="22" xfId="17" applyBorder="1" applyAlignment="1">
      <alignment horizontal="centerContinuous"/>
      <protection/>
    </xf>
    <xf numFmtId="0" fontId="1" fillId="0" borderId="5" xfId="17" applyBorder="1" applyAlignment="1">
      <alignment horizontal="centerContinuous"/>
      <protection/>
    </xf>
    <xf numFmtId="0" fontId="1" fillId="0" borderId="6" xfId="17" applyBorder="1" applyAlignment="1">
      <alignment horizontal="centerContinuous"/>
      <protection/>
    </xf>
    <xf numFmtId="0" fontId="1" fillId="0" borderId="0" xfId="17" applyBorder="1" applyAlignment="1">
      <alignment horizontal="centerContinuous"/>
      <protection/>
    </xf>
    <xf numFmtId="0" fontId="1" fillId="0" borderId="7" xfId="17" applyBorder="1" applyAlignment="1">
      <alignment horizontal="centerContinuous"/>
      <protection/>
    </xf>
    <xf numFmtId="0" fontId="1" fillId="0" borderId="5" xfId="17" applyBorder="1" applyAlignment="1">
      <alignment horizontal="center"/>
      <protection/>
    </xf>
    <xf numFmtId="0" fontId="1" fillId="0" borderId="8" xfId="17" applyBorder="1" applyAlignment="1">
      <alignment horizontal="center"/>
      <protection/>
    </xf>
    <xf numFmtId="3" fontId="1" fillId="0" borderId="9" xfId="17" applyNumberFormat="1" applyBorder="1">
      <alignment/>
      <protection/>
    </xf>
    <xf numFmtId="0" fontId="1" fillId="0" borderId="10" xfId="17" applyBorder="1">
      <alignment/>
      <protection/>
    </xf>
    <xf numFmtId="0" fontId="1" fillId="0" borderId="6" xfId="17" applyBorder="1" applyAlignment="1">
      <alignment horizontal="center"/>
      <protection/>
    </xf>
    <xf numFmtId="3" fontId="1" fillId="0" borderId="0" xfId="17" applyNumberFormat="1" applyBorder="1">
      <alignment/>
      <protection/>
    </xf>
    <xf numFmtId="0" fontId="1" fillId="0" borderId="23" xfId="17" applyBorder="1" applyAlignment="1">
      <alignment horizontal="center"/>
      <protection/>
    </xf>
    <xf numFmtId="0" fontId="1" fillId="0" borderId="24" xfId="17" applyBorder="1" applyAlignment="1">
      <alignment horizontal="center"/>
      <protection/>
    </xf>
    <xf numFmtId="0" fontId="1" fillId="0" borderId="24" xfId="17" applyBorder="1">
      <alignment/>
      <protection/>
    </xf>
    <xf numFmtId="0" fontId="1" fillId="0" borderId="25" xfId="17" applyBorder="1">
      <alignment/>
      <protection/>
    </xf>
    <xf numFmtId="3" fontId="1" fillId="0" borderId="25" xfId="17" applyNumberFormat="1" applyBorder="1">
      <alignment/>
      <protection/>
    </xf>
    <xf numFmtId="0" fontId="1" fillId="0" borderId="26" xfId="17" applyBorder="1">
      <alignment/>
      <protection/>
    </xf>
    <xf numFmtId="3" fontId="1" fillId="0" borderId="5" xfId="17" applyNumberFormat="1" applyBorder="1" applyAlignment="1">
      <alignment horizontal="center"/>
      <protection/>
    </xf>
    <xf numFmtId="3" fontId="1" fillId="0" borderId="7" xfId="17" applyNumberFormat="1" applyBorder="1">
      <alignment/>
      <protection/>
    </xf>
    <xf numFmtId="0" fontId="1" fillId="0" borderId="11" xfId="17" applyBorder="1" applyAlignment="1">
      <alignment horizontal="center"/>
      <protection/>
    </xf>
    <xf numFmtId="0" fontId="1" fillId="0" borderId="12" xfId="17" applyBorder="1" applyAlignment="1">
      <alignment horizontal="center"/>
      <protection/>
    </xf>
    <xf numFmtId="3" fontId="1" fillId="0" borderId="13" xfId="17" applyNumberFormat="1" applyBorder="1">
      <alignment/>
      <protection/>
    </xf>
    <xf numFmtId="0" fontId="7" fillId="0" borderId="11" xfId="17" applyFont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Border="1">
      <alignment/>
      <protection/>
    </xf>
    <xf numFmtId="0" fontId="7" fillId="0" borderId="13" xfId="17" applyFont="1" applyBorder="1">
      <alignment/>
      <protection/>
    </xf>
    <xf numFmtId="0" fontId="7" fillId="0" borderId="12" xfId="17" applyFont="1" applyBorder="1">
      <alignment/>
      <protection/>
    </xf>
    <xf numFmtId="3" fontId="8" fillId="0" borderId="13" xfId="17" applyNumberFormat="1" applyFont="1" applyBorder="1">
      <alignment/>
      <protection/>
    </xf>
    <xf numFmtId="0" fontId="7" fillId="0" borderId="14" xfId="17" applyFont="1" applyBorder="1">
      <alignment/>
      <protection/>
    </xf>
    <xf numFmtId="0" fontId="8" fillId="0" borderId="0" xfId="17" applyFont="1">
      <alignment/>
      <protection/>
    </xf>
    <xf numFmtId="0" fontId="8" fillId="0" borderId="0" xfId="17" applyFont="1" applyAlignment="1">
      <alignment horizontal="centerContinuous"/>
      <protection/>
    </xf>
    <xf numFmtId="0" fontId="1" fillId="0" borderId="8" xfId="17" applyBorder="1" applyAlignment="1">
      <alignment horizontal="left"/>
      <protection/>
    </xf>
    <xf numFmtId="0" fontId="1" fillId="0" borderId="9" xfId="17" applyBorder="1" applyAlignment="1">
      <alignment horizontal="centerContinuous"/>
      <protection/>
    </xf>
    <xf numFmtId="0" fontId="1" fillId="0" borderId="8" xfId="17" applyBorder="1" applyAlignment="1">
      <alignment horizontal="centerContinuous"/>
      <protection/>
    </xf>
    <xf numFmtId="3" fontId="1" fillId="0" borderId="9" xfId="17" applyNumberFormat="1" applyBorder="1" applyAlignment="1">
      <alignment horizontal="right"/>
      <protection/>
    </xf>
    <xf numFmtId="0" fontId="1" fillId="0" borderId="10" xfId="17" applyBorder="1" applyAlignment="1">
      <alignment horizontal="centerContinuous"/>
      <protection/>
    </xf>
    <xf numFmtId="3" fontId="1" fillId="0" borderId="0" xfId="17" applyNumberFormat="1" applyBorder="1" applyAlignment="1">
      <alignment horizontal="right"/>
      <protection/>
    </xf>
    <xf numFmtId="0" fontId="1" fillId="0" borderId="6" xfId="17" applyBorder="1" applyAlignment="1">
      <alignment horizontal="left"/>
      <protection/>
    </xf>
    <xf numFmtId="0" fontId="1" fillId="0" borderId="27" xfId="17" applyBorder="1" applyAlignment="1">
      <alignment horizontal="centerContinuous"/>
      <protection/>
    </xf>
    <xf numFmtId="49" fontId="1" fillId="0" borderId="12" xfId="17" applyNumberFormat="1" applyBorder="1" applyAlignment="1">
      <alignment horizontal="center"/>
      <protection/>
    </xf>
    <xf numFmtId="0" fontId="1" fillId="0" borderId="15" xfId="17" applyBorder="1">
      <alignment/>
      <protection/>
    </xf>
    <xf numFmtId="0" fontId="1" fillId="0" borderId="17" xfId="17" applyBorder="1">
      <alignment/>
      <protection/>
    </xf>
    <xf numFmtId="0" fontId="1" fillId="0" borderId="16" xfId="17" applyBorder="1">
      <alignment/>
      <protection/>
    </xf>
    <xf numFmtId="0" fontId="1" fillId="0" borderId="18" xfId="17" applyBorder="1">
      <alignment/>
      <protection/>
    </xf>
    <xf numFmtId="0" fontId="6" fillId="0" borderId="13" xfId="17" applyFont="1" applyBorder="1">
      <alignment/>
      <protection/>
    </xf>
    <xf numFmtId="0" fontId="9" fillId="0" borderId="16" xfId="17" applyFont="1" applyBorder="1">
      <alignment/>
      <protection/>
    </xf>
    <xf numFmtId="0" fontId="9" fillId="0" borderId="17" xfId="17" applyFont="1" applyBorder="1">
      <alignment/>
      <protection/>
    </xf>
    <xf numFmtId="0" fontId="9" fillId="0" borderId="20" xfId="17" applyFont="1" applyBorder="1" applyAlignment="1">
      <alignment horizontal="centerContinuous"/>
      <protection/>
    </xf>
    <xf numFmtId="0" fontId="9" fillId="0" borderId="22" xfId="17" applyFont="1" applyBorder="1" applyAlignment="1">
      <alignment horizontal="centerContinuous"/>
      <protection/>
    </xf>
    <xf numFmtId="0" fontId="9" fillId="0" borderId="6" xfId="17" applyFont="1" applyBorder="1">
      <alignment/>
      <protection/>
    </xf>
    <xf numFmtId="0" fontId="9" fillId="0" borderId="0" xfId="17" applyFont="1" applyBorder="1">
      <alignment/>
      <protection/>
    </xf>
    <xf numFmtId="0" fontId="9" fillId="0" borderId="6" xfId="17" applyFont="1" applyBorder="1" applyAlignment="1">
      <alignment horizontal="center"/>
      <protection/>
    </xf>
    <xf numFmtId="0" fontId="9" fillId="0" borderId="8" xfId="17" applyFont="1" applyBorder="1" applyAlignment="1">
      <alignment horizontal="centerContinuous"/>
      <protection/>
    </xf>
    <xf numFmtId="0" fontId="9" fillId="0" borderId="28" xfId="17" applyFont="1" applyBorder="1" applyAlignment="1">
      <alignment horizontal="center"/>
      <protection/>
    </xf>
    <xf numFmtId="0" fontId="9" fillId="0" borderId="5" xfId="17" applyFont="1" applyBorder="1" applyAlignment="1">
      <alignment horizontal="center"/>
      <protection/>
    </xf>
    <xf numFmtId="0" fontId="9" fillId="0" borderId="6" xfId="17" applyFont="1" applyBorder="1" applyAlignment="1">
      <alignment horizontal="centerContinuous"/>
      <protection/>
    </xf>
    <xf numFmtId="0" fontId="9" fillId="0" borderId="0" xfId="17" applyFont="1" applyBorder="1" applyAlignment="1">
      <alignment horizontal="centerContinuous"/>
      <protection/>
    </xf>
    <xf numFmtId="0" fontId="9" fillId="0" borderId="8" xfId="17" applyFont="1" applyBorder="1">
      <alignment/>
      <protection/>
    </xf>
    <xf numFmtId="0" fontId="9" fillId="0" borderId="8" xfId="17" applyFont="1" applyBorder="1" applyAlignment="1">
      <alignment horizontal="center"/>
      <protection/>
    </xf>
    <xf numFmtId="0" fontId="9" fillId="0" borderId="29" xfId="17" applyFont="1" applyBorder="1">
      <alignment/>
      <protection/>
    </xf>
    <xf numFmtId="0" fontId="9" fillId="0" borderId="12" xfId="17" applyFont="1" applyBorder="1">
      <alignment/>
      <protection/>
    </xf>
    <xf numFmtId="0" fontId="9" fillId="0" borderId="13" xfId="17" applyFont="1" applyBorder="1">
      <alignment/>
      <protection/>
    </xf>
    <xf numFmtId="0" fontId="10" fillId="0" borderId="12" xfId="17" applyFont="1" applyBorder="1" applyAlignment="1">
      <alignment horizontal="centerContinuous"/>
      <protection/>
    </xf>
    <xf numFmtId="0" fontId="10" fillId="0" borderId="14" xfId="17" applyFont="1" applyBorder="1" applyAlignment="1">
      <alignment horizontal="centerContinuous"/>
      <protection/>
    </xf>
    <xf numFmtId="0" fontId="1" fillId="0" borderId="19" xfId="17" applyBorder="1" applyAlignment="1">
      <alignment horizontal="center"/>
      <protection/>
    </xf>
    <xf numFmtId="0" fontId="1" fillId="0" borderId="30" xfId="17" applyBorder="1" applyAlignment="1">
      <alignment horizontal="center"/>
      <protection/>
    </xf>
    <xf numFmtId="3" fontId="1" fillId="0" borderId="28" xfId="17" applyNumberFormat="1" applyBorder="1">
      <alignment/>
      <protection/>
    </xf>
    <xf numFmtId="3" fontId="1" fillId="0" borderId="8" xfId="17" applyNumberFormat="1" applyBorder="1">
      <alignment/>
      <protection/>
    </xf>
    <xf numFmtId="3" fontId="1" fillId="0" borderId="29" xfId="17" applyNumberFormat="1" applyBorder="1">
      <alignment/>
      <protection/>
    </xf>
    <xf numFmtId="3" fontId="1" fillId="0" borderId="6" xfId="17" applyNumberFormat="1" applyBorder="1">
      <alignment/>
      <protection/>
    </xf>
    <xf numFmtId="3" fontId="1" fillId="0" borderId="24" xfId="17" applyNumberFormat="1" applyBorder="1">
      <alignment/>
      <protection/>
    </xf>
    <xf numFmtId="3" fontId="1" fillId="0" borderId="31" xfId="17" applyNumberFormat="1" applyBorder="1">
      <alignment/>
      <protection/>
    </xf>
    <xf numFmtId="0" fontId="1" fillId="0" borderId="28" xfId="17" applyBorder="1">
      <alignment/>
      <protection/>
    </xf>
    <xf numFmtId="0" fontId="1" fillId="0" borderId="29" xfId="17" applyBorder="1">
      <alignment/>
      <protection/>
    </xf>
    <xf numFmtId="0" fontId="1" fillId="0" borderId="23" xfId="17" applyBorder="1">
      <alignment/>
      <protection/>
    </xf>
    <xf numFmtId="0" fontId="1" fillId="0" borderId="31" xfId="17" applyBorder="1">
      <alignment/>
      <protection/>
    </xf>
    <xf numFmtId="3" fontId="1" fillId="0" borderId="12" xfId="17" applyNumberFormat="1" applyBorder="1">
      <alignment/>
      <protection/>
    </xf>
    <xf numFmtId="3" fontId="1" fillId="0" borderId="32" xfId="17" applyNumberFormat="1" applyBorder="1">
      <alignment/>
      <protection/>
    </xf>
    <xf numFmtId="0" fontId="1" fillId="0" borderId="33" xfId="17" applyBorder="1">
      <alignment/>
      <protection/>
    </xf>
    <xf numFmtId="0" fontId="7" fillId="0" borderId="11" xfId="17" applyFont="1" applyBorder="1">
      <alignment/>
      <protection/>
    </xf>
    <xf numFmtId="0" fontId="8" fillId="0" borderId="13" xfId="17" applyFont="1" applyBorder="1">
      <alignment/>
      <protection/>
    </xf>
    <xf numFmtId="3" fontId="8" fillId="0" borderId="12" xfId="17" applyNumberFormat="1" applyFont="1" applyBorder="1">
      <alignment/>
      <protection/>
    </xf>
    <xf numFmtId="3" fontId="8" fillId="0" borderId="32" xfId="17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Normalny_Bpu-200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C10" sqref="C10"/>
    </sheetView>
  </sheetViews>
  <sheetFormatPr defaultColWidth="9.00390625" defaultRowHeight="12.75"/>
  <cols>
    <col min="1" max="1" width="4.25390625" style="1" customWidth="1"/>
    <col min="2" max="7" width="8.00390625" style="1" customWidth="1"/>
    <col min="8" max="8" width="10.375" style="1" customWidth="1"/>
    <col min="9" max="9" width="6.00390625" style="1" customWidth="1"/>
    <col min="10" max="10" width="13.00390625" style="1" customWidth="1"/>
    <col min="11" max="16384" width="8.00390625" style="1" customWidth="1"/>
  </cols>
  <sheetData>
    <row r="1" ht="11.25">
      <c r="I1" s="1" t="s">
        <v>0</v>
      </c>
    </row>
    <row r="2" ht="11.25">
      <c r="I2" s="1" t="s">
        <v>1</v>
      </c>
    </row>
    <row r="3" ht="11.25">
      <c r="I3" s="1" t="s">
        <v>2</v>
      </c>
    </row>
    <row r="4" ht="11.25">
      <c r="I4" s="1" t="s">
        <v>3</v>
      </c>
    </row>
    <row r="6" spans="2:10" ht="17.25">
      <c r="B6" s="2" t="s">
        <v>4</v>
      </c>
      <c r="C6" s="3"/>
      <c r="D6" s="3"/>
      <c r="E6" s="3"/>
      <c r="F6" s="3"/>
      <c r="G6" s="3"/>
      <c r="H6" s="3"/>
      <c r="I6" s="3"/>
      <c r="J6" s="3"/>
    </row>
    <row r="7" spans="2:10" ht="17.25">
      <c r="B7" s="2" t="s">
        <v>5</v>
      </c>
      <c r="C7" s="3"/>
      <c r="D7" s="3"/>
      <c r="E7" s="3"/>
      <c r="F7" s="3"/>
      <c r="G7" s="3"/>
      <c r="H7" s="3"/>
      <c r="I7" s="3"/>
      <c r="J7" s="3"/>
    </row>
    <row r="8" spans="2:10" ht="17.25">
      <c r="B8" s="2" t="s">
        <v>6</v>
      </c>
      <c r="C8" s="3"/>
      <c r="D8" s="3"/>
      <c r="E8" s="3"/>
      <c r="F8" s="3"/>
      <c r="G8" s="3"/>
      <c r="H8" s="3"/>
      <c r="I8" s="3"/>
      <c r="J8" s="3"/>
    </row>
    <row r="9" spans="2:10" ht="17.25">
      <c r="B9" s="4" t="s">
        <v>7</v>
      </c>
      <c r="C9" s="5"/>
      <c r="D9" s="5"/>
      <c r="E9" s="5"/>
      <c r="F9" s="5"/>
      <c r="G9" s="5"/>
      <c r="H9" s="5"/>
      <c r="I9" s="5"/>
      <c r="J9" s="5"/>
    </row>
    <row r="13" ht="15">
      <c r="B13" s="6" t="s">
        <v>8</v>
      </c>
    </row>
    <row r="14" ht="15">
      <c r="B14" s="6"/>
    </row>
    <row r="15" ht="15">
      <c r="B15" s="6" t="s">
        <v>9</v>
      </c>
    </row>
    <row r="16" ht="15">
      <c r="B16" s="6"/>
    </row>
    <row r="17" ht="12" thickBot="1"/>
    <row r="18" spans="1:10" ht="15.75" thickBot="1">
      <c r="A18" s="7" t="s">
        <v>10</v>
      </c>
      <c r="B18" s="8" t="s">
        <v>11</v>
      </c>
      <c r="C18" s="9"/>
      <c r="D18" s="9"/>
      <c r="E18" s="9"/>
      <c r="F18" s="9"/>
      <c r="G18" s="9"/>
      <c r="H18" s="9"/>
      <c r="I18" s="8" t="s">
        <v>12</v>
      </c>
      <c r="J18" s="10"/>
    </row>
    <row r="19" spans="1:10" ht="11.25">
      <c r="A19" s="11"/>
      <c r="B19" s="12"/>
      <c r="C19" s="13"/>
      <c r="D19" s="13"/>
      <c r="E19" s="13"/>
      <c r="F19" s="13"/>
      <c r="G19" s="13"/>
      <c r="H19" s="13"/>
      <c r="I19" s="12"/>
      <c r="J19" s="14"/>
    </row>
    <row r="20" spans="1:10" ht="15">
      <c r="A20" s="15" t="s">
        <v>13</v>
      </c>
      <c r="B20" s="16" t="s">
        <v>14</v>
      </c>
      <c r="C20" s="17"/>
      <c r="D20" s="13"/>
      <c r="E20" s="13"/>
      <c r="F20" s="13"/>
      <c r="G20" s="13"/>
      <c r="H20" s="13"/>
      <c r="I20" s="12"/>
      <c r="J20" s="14"/>
    </row>
    <row r="21" spans="1:10" ht="15">
      <c r="A21" s="15" t="s">
        <v>15</v>
      </c>
      <c r="B21" s="18" t="s">
        <v>16</v>
      </c>
      <c r="C21" s="13"/>
      <c r="D21" s="13"/>
      <c r="E21" s="13"/>
      <c r="F21" s="13"/>
      <c r="G21" s="13"/>
      <c r="H21" s="13"/>
      <c r="I21" s="12"/>
      <c r="J21" s="19">
        <v>3761020</v>
      </c>
    </row>
    <row r="22" spans="1:10" ht="15">
      <c r="A22" s="15"/>
      <c r="B22" s="20" t="s">
        <v>17</v>
      </c>
      <c r="C22" s="21"/>
      <c r="D22" s="21"/>
      <c r="E22" s="21"/>
      <c r="F22" s="21"/>
      <c r="G22" s="21"/>
      <c r="H22" s="21"/>
      <c r="I22" s="22"/>
      <c r="J22" s="23"/>
    </row>
    <row r="23" spans="1:10" ht="15">
      <c r="A23" s="15" t="s">
        <v>18</v>
      </c>
      <c r="B23" s="18" t="s">
        <v>19</v>
      </c>
      <c r="C23" s="13"/>
      <c r="D23" s="13"/>
      <c r="E23" s="13"/>
      <c r="F23" s="13"/>
      <c r="G23" s="13"/>
      <c r="H23" s="13"/>
      <c r="I23" s="12"/>
      <c r="J23" s="19">
        <v>68000</v>
      </c>
    </row>
    <row r="24" spans="1:10" ht="15">
      <c r="A24" s="15"/>
      <c r="B24" s="20" t="s">
        <v>20</v>
      </c>
      <c r="C24" s="21"/>
      <c r="D24" s="21"/>
      <c r="E24" s="21"/>
      <c r="F24" s="21"/>
      <c r="G24" s="21"/>
      <c r="H24" s="21"/>
      <c r="I24" s="22"/>
      <c r="J24" s="23"/>
    </row>
    <row r="25" spans="1:10" ht="15">
      <c r="A25" s="15"/>
      <c r="B25" s="12"/>
      <c r="C25" s="13"/>
      <c r="D25" s="13"/>
      <c r="E25" s="13"/>
      <c r="F25" s="13"/>
      <c r="G25" s="13"/>
      <c r="H25" s="13"/>
      <c r="I25" s="12"/>
      <c r="J25" s="24"/>
    </row>
    <row r="26" spans="1:10" ht="15">
      <c r="A26" s="15"/>
      <c r="B26" s="12"/>
      <c r="C26" s="13"/>
      <c r="D26" s="13"/>
      <c r="E26" s="13"/>
      <c r="F26" s="13"/>
      <c r="G26" s="13"/>
      <c r="H26" s="13"/>
      <c r="I26" s="12"/>
      <c r="J26" s="24"/>
    </row>
    <row r="27" spans="1:10" ht="15">
      <c r="A27" s="15" t="s">
        <v>21</v>
      </c>
      <c r="B27" s="16" t="s">
        <v>22</v>
      </c>
      <c r="C27" s="17"/>
      <c r="D27" s="13"/>
      <c r="E27" s="13"/>
      <c r="F27" s="13"/>
      <c r="G27" s="13"/>
      <c r="H27" s="13"/>
      <c r="I27" s="12"/>
      <c r="J27" s="24"/>
    </row>
    <row r="28" spans="1:10" ht="15">
      <c r="A28" s="25"/>
      <c r="B28" s="18" t="s">
        <v>23</v>
      </c>
      <c r="C28" s="13"/>
      <c r="D28" s="13"/>
      <c r="E28" s="13"/>
      <c r="F28" s="13"/>
      <c r="G28" s="13"/>
      <c r="H28" s="13"/>
      <c r="I28" s="12"/>
      <c r="J28" s="19">
        <v>3761020</v>
      </c>
    </row>
    <row r="29" spans="1:10" ht="15">
      <c r="A29" s="25"/>
      <c r="B29" s="18" t="s">
        <v>24</v>
      </c>
      <c r="C29" s="13"/>
      <c r="D29" s="13"/>
      <c r="E29" s="13"/>
      <c r="F29" s="13"/>
      <c r="G29" s="13"/>
      <c r="H29" s="13"/>
      <c r="I29" s="12"/>
      <c r="J29" s="14"/>
    </row>
    <row r="30" spans="1:10" ht="15" thickBot="1">
      <c r="A30" s="26"/>
      <c r="B30" s="27"/>
      <c r="C30" s="28"/>
      <c r="D30" s="28"/>
      <c r="E30" s="28"/>
      <c r="F30" s="28"/>
      <c r="G30" s="28"/>
      <c r="H30" s="28"/>
      <c r="I30" s="27"/>
      <c r="J30" s="29"/>
    </row>
    <row r="35" ht="15">
      <c r="B35" s="6"/>
    </row>
    <row r="36" ht="15">
      <c r="B36" s="6"/>
    </row>
    <row r="37" ht="15">
      <c r="B37" s="6"/>
    </row>
    <row r="38" ht="15">
      <c r="B38" s="6"/>
    </row>
    <row r="41" ht="15">
      <c r="B41" s="6" t="s">
        <v>25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showGridLines="0" workbookViewId="0" topLeftCell="A1">
      <selection activeCell="G1" sqref="G1"/>
    </sheetView>
  </sheetViews>
  <sheetFormatPr defaultColWidth="9.00390625" defaultRowHeight="12.75"/>
  <cols>
    <col min="1" max="1" width="8.00390625" style="1" customWidth="1"/>
    <col min="2" max="3" width="8.625" style="1" customWidth="1"/>
    <col min="4" max="5" width="8.00390625" style="1" customWidth="1"/>
    <col min="6" max="6" width="22.75390625" style="1" customWidth="1"/>
    <col min="7" max="7" width="2.375" style="1" customWidth="1"/>
    <col min="8" max="8" width="11.375" style="1" customWidth="1"/>
    <col min="9" max="9" width="0.875" style="1" customWidth="1"/>
    <col min="10" max="16384" width="8.00390625" style="1" customWidth="1"/>
  </cols>
  <sheetData>
    <row r="1" ht="11.25">
      <c r="H1" s="1" t="s">
        <v>26</v>
      </c>
    </row>
    <row r="2" spans="1:8" s="32" customFormat="1" ht="13.5">
      <c r="A2" s="30" t="s">
        <v>27</v>
      </c>
      <c r="B2" s="30"/>
      <c r="C2" s="30"/>
      <c r="D2" s="30"/>
      <c r="E2" s="30"/>
      <c r="F2" s="30"/>
      <c r="G2" s="30"/>
      <c r="H2" s="31"/>
    </row>
    <row r="3" spans="1:9" s="32" customFormat="1" ht="13.5">
      <c r="A3" s="30" t="s">
        <v>28</v>
      </c>
      <c r="B3" s="30"/>
      <c r="C3" s="30"/>
      <c r="D3" s="30"/>
      <c r="E3" s="30"/>
      <c r="F3" s="30"/>
      <c r="G3" s="30"/>
      <c r="H3" s="31"/>
      <c r="I3" s="31"/>
    </row>
    <row r="4" spans="1:9" s="32" customFormat="1" ht="13.5">
      <c r="A4" s="30" t="s">
        <v>29</v>
      </c>
      <c r="B4" s="30"/>
      <c r="C4" s="30"/>
      <c r="D4" s="30"/>
      <c r="E4" s="30"/>
      <c r="F4" s="30"/>
      <c r="G4" s="30"/>
      <c r="H4" s="31"/>
      <c r="I4" s="31"/>
    </row>
    <row r="5" spans="1:9" ht="12" thickBot="1">
      <c r="A5" s="3"/>
      <c r="B5" s="3"/>
      <c r="C5" s="3"/>
      <c r="D5" s="3"/>
      <c r="E5" s="3"/>
      <c r="F5" s="3"/>
      <c r="G5" s="3"/>
      <c r="H5" s="3"/>
      <c r="I5" s="3"/>
    </row>
    <row r="6" spans="1:9" s="32" customFormat="1" ht="13.5">
      <c r="A6" s="33" t="s">
        <v>30</v>
      </c>
      <c r="B6" s="34" t="s">
        <v>31</v>
      </c>
      <c r="C6" s="34" t="s">
        <v>32</v>
      </c>
      <c r="D6" s="35" t="s">
        <v>33</v>
      </c>
      <c r="E6" s="36"/>
      <c r="F6" s="36"/>
      <c r="G6" s="35" t="s">
        <v>12</v>
      </c>
      <c r="H6" s="36"/>
      <c r="I6" s="37"/>
    </row>
    <row r="7" spans="1:9" ht="12" thickBot="1">
      <c r="A7" s="38"/>
      <c r="B7" s="27"/>
      <c r="C7" s="27"/>
      <c r="D7" s="27"/>
      <c r="E7" s="28"/>
      <c r="F7" s="28"/>
      <c r="G7" s="27"/>
      <c r="H7" s="28" t="s">
        <v>34</v>
      </c>
      <c r="I7" s="29"/>
    </row>
    <row r="8" spans="1:9" ht="11.25">
      <c r="A8" s="39">
        <v>1</v>
      </c>
      <c r="B8" s="40">
        <v>2</v>
      </c>
      <c r="C8" s="40">
        <v>3</v>
      </c>
      <c r="D8" s="41">
        <v>4</v>
      </c>
      <c r="E8" s="42"/>
      <c r="F8" s="42"/>
      <c r="G8" s="41">
        <v>5</v>
      </c>
      <c r="H8" s="42"/>
      <c r="I8" s="43"/>
    </row>
    <row r="9" spans="1:9" ht="11.25">
      <c r="A9" s="44"/>
      <c r="B9" s="45"/>
      <c r="C9" s="45"/>
      <c r="D9" s="45"/>
      <c r="E9" s="46"/>
      <c r="F9" s="46"/>
      <c r="G9" s="45"/>
      <c r="H9" s="46"/>
      <c r="I9" s="47"/>
    </row>
    <row r="10" spans="1:9" ht="11.25">
      <c r="A10" s="48">
        <v>750</v>
      </c>
      <c r="B10" s="49"/>
      <c r="C10" s="49"/>
      <c r="D10" s="22" t="s">
        <v>35</v>
      </c>
      <c r="E10" s="21"/>
      <c r="F10" s="21"/>
      <c r="G10" s="22"/>
      <c r="H10" s="50">
        <f>SUM(H12+H16)</f>
        <v>363200</v>
      </c>
      <c r="I10" s="51"/>
    </row>
    <row r="11" spans="1:9" ht="11.25">
      <c r="A11" s="48" t="s">
        <v>36</v>
      </c>
      <c r="B11" s="52"/>
      <c r="C11" s="52"/>
      <c r="D11" s="12"/>
      <c r="E11" s="13"/>
      <c r="F11" s="13"/>
      <c r="G11" s="12"/>
      <c r="H11" s="53"/>
      <c r="I11" s="14"/>
    </row>
    <row r="12" spans="1:9" ht="11.25">
      <c r="A12" s="48"/>
      <c r="B12" s="49">
        <v>75011</v>
      </c>
      <c r="C12" s="49"/>
      <c r="D12" s="22" t="s">
        <v>37</v>
      </c>
      <c r="E12" s="21"/>
      <c r="F12" s="21"/>
      <c r="G12" s="22"/>
      <c r="H12" s="50">
        <f>SUM(H14)</f>
        <v>266000</v>
      </c>
      <c r="I12" s="51"/>
    </row>
    <row r="13" spans="1:9" ht="11.25">
      <c r="A13" s="48"/>
      <c r="B13" s="52"/>
      <c r="C13" s="52"/>
      <c r="D13" s="12"/>
      <c r="E13" s="13"/>
      <c r="F13" s="13"/>
      <c r="G13" s="12"/>
      <c r="H13" s="53"/>
      <c r="I13" s="14"/>
    </row>
    <row r="14" spans="1:9" ht="11.25">
      <c r="A14" s="48"/>
      <c r="B14" s="49"/>
      <c r="C14" s="49">
        <v>201</v>
      </c>
      <c r="D14" s="22" t="s">
        <v>38</v>
      </c>
      <c r="E14" s="21"/>
      <c r="F14" s="21"/>
      <c r="G14" s="22"/>
      <c r="H14" s="50">
        <v>266000</v>
      </c>
      <c r="I14" s="51"/>
    </row>
    <row r="15" spans="1:9" ht="11.25">
      <c r="A15" s="48"/>
      <c r="B15" s="52"/>
      <c r="C15" s="52"/>
      <c r="D15" s="12"/>
      <c r="E15" s="13"/>
      <c r="F15" s="13"/>
      <c r="G15" s="12"/>
      <c r="H15" s="53"/>
      <c r="I15" s="14"/>
    </row>
    <row r="16" spans="1:9" ht="11.25">
      <c r="A16" s="48"/>
      <c r="B16" s="52">
        <v>75056</v>
      </c>
      <c r="C16" s="49"/>
      <c r="D16" s="22" t="s">
        <v>39</v>
      </c>
      <c r="E16" s="21"/>
      <c r="F16" s="21"/>
      <c r="G16" s="22"/>
      <c r="H16" s="50">
        <f>SUM(H18)</f>
        <v>97200</v>
      </c>
      <c r="I16" s="51"/>
    </row>
    <row r="17" spans="1:9" ht="11.25">
      <c r="A17" s="48"/>
      <c r="B17" s="52"/>
      <c r="C17" s="52"/>
      <c r="D17" s="12"/>
      <c r="E17" s="13"/>
      <c r="F17" s="13"/>
      <c r="G17" s="12"/>
      <c r="H17" s="53"/>
      <c r="I17" s="14"/>
    </row>
    <row r="18" spans="1:9" ht="12" thickBot="1">
      <c r="A18" s="54"/>
      <c r="B18" s="55"/>
      <c r="C18" s="55">
        <v>201</v>
      </c>
      <c r="D18" s="56" t="s">
        <v>38</v>
      </c>
      <c r="E18" s="57"/>
      <c r="F18" s="57"/>
      <c r="G18" s="56"/>
      <c r="H18" s="58">
        <v>97200</v>
      </c>
      <c r="I18" s="59"/>
    </row>
    <row r="19" spans="1:9" ht="12" thickTop="1">
      <c r="A19" s="48"/>
      <c r="B19" s="52"/>
      <c r="C19" s="52"/>
      <c r="D19" s="12"/>
      <c r="E19" s="13"/>
      <c r="F19" s="13"/>
      <c r="G19" s="12"/>
      <c r="H19" s="53"/>
      <c r="I19" s="14"/>
    </row>
    <row r="20" spans="1:9" ht="11.25">
      <c r="A20" s="48">
        <v>751</v>
      </c>
      <c r="B20" s="52"/>
      <c r="C20" s="52"/>
      <c r="D20" s="12" t="s">
        <v>40</v>
      </c>
      <c r="E20" s="13"/>
      <c r="F20" s="13"/>
      <c r="G20" s="12"/>
      <c r="H20" s="53"/>
      <c r="I20" s="14"/>
    </row>
    <row r="21" spans="1:9" ht="11.25">
      <c r="A21" s="48"/>
      <c r="B21" s="52"/>
      <c r="C21" s="52"/>
      <c r="D21" s="12" t="s">
        <v>41</v>
      </c>
      <c r="E21" s="13"/>
      <c r="F21" s="13"/>
      <c r="G21" s="12"/>
      <c r="H21" s="53"/>
      <c r="I21" s="14"/>
    </row>
    <row r="22" spans="1:9" ht="11.25">
      <c r="A22" s="48"/>
      <c r="B22" s="49"/>
      <c r="C22" s="49"/>
      <c r="D22" s="22" t="s">
        <v>42</v>
      </c>
      <c r="E22" s="21"/>
      <c r="F22" s="21"/>
      <c r="G22" s="22"/>
      <c r="H22" s="50">
        <f>SUM(H25)</f>
        <v>5820</v>
      </c>
      <c r="I22" s="51"/>
    </row>
    <row r="23" spans="1:9" ht="11.25">
      <c r="A23" s="48"/>
      <c r="B23" s="52"/>
      <c r="C23" s="52"/>
      <c r="D23" s="12"/>
      <c r="E23" s="13"/>
      <c r="F23" s="13"/>
      <c r="G23" s="12"/>
      <c r="H23" s="53"/>
      <c r="I23" s="14"/>
    </row>
    <row r="24" spans="1:9" ht="11.25">
      <c r="A24" s="48"/>
      <c r="B24" s="52">
        <v>75101</v>
      </c>
      <c r="C24" s="52"/>
      <c r="D24" s="12" t="s">
        <v>43</v>
      </c>
      <c r="E24" s="13"/>
      <c r="F24" s="13"/>
      <c r="G24" s="12"/>
      <c r="H24" s="53"/>
      <c r="I24" s="14"/>
    </row>
    <row r="25" spans="1:9" ht="11.25">
      <c r="A25" s="48"/>
      <c r="B25" s="49"/>
      <c r="C25" s="49"/>
      <c r="D25" s="22" t="s">
        <v>44</v>
      </c>
      <c r="E25" s="21"/>
      <c r="F25" s="21"/>
      <c r="G25" s="22"/>
      <c r="H25" s="50">
        <f>SUM(H27)</f>
        <v>5820</v>
      </c>
      <c r="I25" s="51"/>
    </row>
    <row r="26" spans="1:9" ht="11.25">
      <c r="A26" s="48"/>
      <c r="B26" s="52"/>
      <c r="C26" s="52"/>
      <c r="D26" s="12"/>
      <c r="E26" s="13"/>
      <c r="F26" s="13"/>
      <c r="G26" s="12"/>
      <c r="H26" s="53"/>
      <c r="I26" s="14"/>
    </row>
    <row r="27" spans="1:9" ht="12" thickBot="1">
      <c r="A27" s="54"/>
      <c r="B27" s="55"/>
      <c r="C27" s="55">
        <v>201</v>
      </c>
      <c r="D27" s="56" t="s">
        <v>38</v>
      </c>
      <c r="E27" s="57"/>
      <c r="F27" s="57"/>
      <c r="G27" s="56"/>
      <c r="H27" s="58">
        <v>5820</v>
      </c>
      <c r="I27" s="59"/>
    </row>
    <row r="28" spans="1:9" ht="12" thickTop="1">
      <c r="A28" s="48"/>
      <c r="B28" s="52"/>
      <c r="C28" s="52"/>
      <c r="D28" s="12"/>
      <c r="E28" s="13"/>
      <c r="F28" s="13"/>
      <c r="G28" s="12"/>
      <c r="H28" s="53"/>
      <c r="I28" s="14"/>
    </row>
    <row r="29" spans="1:9" ht="11.25">
      <c r="A29" s="48">
        <v>754</v>
      </c>
      <c r="B29" s="52"/>
      <c r="C29" s="52"/>
      <c r="D29" s="12" t="s">
        <v>45</v>
      </c>
      <c r="E29" s="13"/>
      <c r="F29" s="13"/>
      <c r="G29" s="12"/>
      <c r="H29" s="53">
        <f>SUM(H32)</f>
        <v>2000</v>
      </c>
      <c r="I29" s="14"/>
    </row>
    <row r="30" spans="1:9" ht="11.25">
      <c r="A30" s="48"/>
      <c r="B30" s="49"/>
      <c r="C30" s="49"/>
      <c r="D30" s="22" t="s">
        <v>46</v>
      </c>
      <c r="E30" s="21"/>
      <c r="F30" s="21"/>
      <c r="G30" s="22"/>
      <c r="H30" s="50"/>
      <c r="I30" s="51"/>
    </row>
    <row r="31" spans="1:9" ht="11.25">
      <c r="A31" s="48"/>
      <c r="B31" s="52"/>
      <c r="C31" s="52"/>
      <c r="D31" s="12"/>
      <c r="E31" s="13"/>
      <c r="F31" s="13"/>
      <c r="G31" s="12"/>
      <c r="H31" s="53"/>
      <c r="I31" s="14"/>
    </row>
    <row r="32" spans="1:9" ht="11.25">
      <c r="A32" s="48"/>
      <c r="B32" s="49">
        <v>75414</v>
      </c>
      <c r="C32" s="49"/>
      <c r="D32" s="22" t="s">
        <v>47</v>
      </c>
      <c r="E32" s="21"/>
      <c r="F32" s="21"/>
      <c r="G32" s="22"/>
      <c r="H32" s="50">
        <f>SUM(H34)</f>
        <v>2000</v>
      </c>
      <c r="I32" s="51"/>
    </row>
    <row r="33" spans="1:9" ht="11.25">
      <c r="A33" s="48"/>
      <c r="B33" s="52"/>
      <c r="C33" s="52"/>
      <c r="D33" s="12"/>
      <c r="E33" s="13"/>
      <c r="F33" s="13"/>
      <c r="G33" s="12"/>
      <c r="H33" s="53"/>
      <c r="I33" s="14"/>
    </row>
    <row r="34" spans="1:9" ht="12" thickBot="1">
      <c r="A34" s="54"/>
      <c r="B34" s="55"/>
      <c r="C34" s="55">
        <v>201</v>
      </c>
      <c r="D34" s="56" t="s">
        <v>38</v>
      </c>
      <c r="E34" s="57"/>
      <c r="F34" s="57"/>
      <c r="G34" s="56"/>
      <c r="H34" s="58">
        <v>2000</v>
      </c>
      <c r="I34" s="59"/>
    </row>
    <row r="35" spans="1:9" ht="12" thickTop="1">
      <c r="A35" s="48"/>
      <c r="B35" s="52"/>
      <c r="C35" s="52"/>
      <c r="D35" s="12"/>
      <c r="E35" s="13"/>
      <c r="F35" s="13"/>
      <c r="G35" s="12"/>
      <c r="H35" s="53"/>
      <c r="I35" s="14"/>
    </row>
    <row r="36" spans="1:9" ht="11.25">
      <c r="A36" s="60">
        <v>853</v>
      </c>
      <c r="B36" s="49"/>
      <c r="C36" s="49"/>
      <c r="D36" s="22" t="s">
        <v>48</v>
      </c>
      <c r="E36" s="21"/>
      <c r="F36" s="21"/>
      <c r="G36" s="22"/>
      <c r="H36" s="50">
        <f>SUM(H39+H44+H48+H52+H56)</f>
        <v>3025000</v>
      </c>
      <c r="I36" s="51"/>
    </row>
    <row r="37" spans="1:9" ht="11.25">
      <c r="A37" s="60"/>
      <c r="B37" s="52"/>
      <c r="C37" s="52"/>
      <c r="D37" s="12"/>
      <c r="E37" s="13"/>
      <c r="F37" s="13"/>
      <c r="G37" s="12"/>
      <c r="H37" s="53"/>
      <c r="I37" s="14"/>
    </row>
    <row r="38" spans="1:9" ht="11.25">
      <c r="A38" s="60"/>
      <c r="B38" s="52">
        <v>85313</v>
      </c>
      <c r="C38" s="52"/>
      <c r="D38" s="12" t="s">
        <v>49</v>
      </c>
      <c r="E38" s="13"/>
      <c r="F38" s="13"/>
      <c r="G38" s="12"/>
      <c r="H38" s="53"/>
      <c r="I38" s="14"/>
    </row>
    <row r="39" spans="1:9" ht="11.25">
      <c r="A39" s="60"/>
      <c r="B39" s="52"/>
      <c r="C39" s="49"/>
      <c r="D39" s="22" t="s">
        <v>50</v>
      </c>
      <c r="E39" s="21"/>
      <c r="F39" s="21"/>
      <c r="G39" s="22"/>
      <c r="H39" s="50">
        <f>SUM(H41)</f>
        <v>72000</v>
      </c>
      <c r="I39" s="51"/>
    </row>
    <row r="40" spans="1:9" ht="11.25">
      <c r="A40" s="60"/>
      <c r="B40" s="52"/>
      <c r="C40" s="52"/>
      <c r="D40" s="12"/>
      <c r="E40" s="13"/>
      <c r="F40" s="13"/>
      <c r="G40" s="12"/>
      <c r="H40" s="53"/>
      <c r="I40" s="14"/>
    </row>
    <row r="41" spans="1:9" ht="11.25">
      <c r="A41" s="60"/>
      <c r="B41" s="49"/>
      <c r="C41" s="49">
        <v>201</v>
      </c>
      <c r="D41" s="22" t="s">
        <v>38</v>
      </c>
      <c r="E41" s="21"/>
      <c r="F41" s="21"/>
      <c r="G41" s="22"/>
      <c r="H41" s="50">
        <v>72000</v>
      </c>
      <c r="I41" s="51"/>
    </row>
    <row r="42" spans="1:9" ht="11.25">
      <c r="A42" s="48"/>
      <c r="B42" s="52"/>
      <c r="C42" s="52"/>
      <c r="D42" s="12"/>
      <c r="E42" s="13"/>
      <c r="F42" s="13"/>
      <c r="G42" s="12"/>
      <c r="H42" s="53"/>
      <c r="I42" s="14"/>
    </row>
    <row r="43" spans="1:9" ht="11.25">
      <c r="A43" s="48"/>
      <c r="B43" s="52">
        <v>85314</v>
      </c>
      <c r="C43" s="52"/>
      <c r="D43" s="12" t="s">
        <v>51</v>
      </c>
      <c r="E43" s="13"/>
      <c r="F43" s="13"/>
      <c r="G43" s="12"/>
      <c r="H43" s="13"/>
      <c r="I43" s="61">
        <v>100000</v>
      </c>
    </row>
    <row r="44" spans="1:9" ht="11.25">
      <c r="A44" s="48"/>
      <c r="B44" s="52"/>
      <c r="C44" s="49"/>
      <c r="D44" s="22" t="s">
        <v>52</v>
      </c>
      <c r="E44" s="21"/>
      <c r="F44" s="21"/>
      <c r="G44" s="22"/>
      <c r="H44" s="50">
        <f>SUM(H46)</f>
        <v>2103000</v>
      </c>
      <c r="I44" s="51"/>
    </row>
    <row r="45" spans="1:9" ht="11.25">
      <c r="A45" s="48"/>
      <c r="B45" s="52"/>
      <c r="C45" s="52"/>
      <c r="D45" s="12"/>
      <c r="E45" s="13"/>
      <c r="F45" s="13"/>
      <c r="G45" s="12"/>
      <c r="H45" s="53"/>
      <c r="I45" s="14"/>
    </row>
    <row r="46" spans="1:9" ht="11.25">
      <c r="A46" s="48"/>
      <c r="B46" s="49"/>
      <c r="C46" s="49">
        <v>201</v>
      </c>
      <c r="D46" s="22" t="s">
        <v>38</v>
      </c>
      <c r="E46" s="21"/>
      <c r="F46" s="21"/>
      <c r="G46" s="22"/>
      <c r="H46" s="50">
        <v>2103000</v>
      </c>
      <c r="I46" s="51"/>
    </row>
    <row r="47" spans="1:9" ht="11.25">
      <c r="A47" s="48"/>
      <c r="B47" s="52"/>
      <c r="C47" s="52"/>
      <c r="D47" s="12"/>
      <c r="E47" s="13"/>
      <c r="F47" s="13"/>
      <c r="G47" s="12"/>
      <c r="H47" s="53"/>
      <c r="I47" s="14"/>
    </row>
    <row r="48" spans="1:9" ht="11.25">
      <c r="A48" s="48"/>
      <c r="B48" s="52">
        <v>85316</v>
      </c>
      <c r="C48" s="49"/>
      <c r="D48" s="22" t="s">
        <v>53</v>
      </c>
      <c r="E48" s="21"/>
      <c r="F48" s="21"/>
      <c r="G48" s="22"/>
      <c r="H48" s="50">
        <f>SUM(H50)</f>
        <v>229000</v>
      </c>
      <c r="I48" s="51"/>
    </row>
    <row r="49" spans="1:9" ht="11.25">
      <c r="A49" s="48"/>
      <c r="B49" s="52"/>
      <c r="C49" s="52"/>
      <c r="D49" s="12"/>
      <c r="E49" s="13"/>
      <c r="F49" s="13"/>
      <c r="G49" s="12"/>
      <c r="H49" s="53"/>
      <c r="I49" s="14"/>
    </row>
    <row r="50" spans="1:9" ht="11.25">
      <c r="A50" s="48"/>
      <c r="B50" s="49"/>
      <c r="C50" s="49">
        <v>201</v>
      </c>
      <c r="D50" s="22" t="s">
        <v>38</v>
      </c>
      <c r="E50" s="21"/>
      <c r="F50" s="21"/>
      <c r="G50" s="22"/>
      <c r="H50" s="50">
        <v>229000</v>
      </c>
      <c r="I50" s="51"/>
    </row>
    <row r="51" spans="1:9" ht="11.25">
      <c r="A51" s="48"/>
      <c r="B51" s="52"/>
      <c r="C51" s="52"/>
      <c r="D51" s="12"/>
      <c r="E51" s="13"/>
      <c r="F51" s="13"/>
      <c r="G51" s="12"/>
      <c r="H51" s="53"/>
      <c r="I51" s="14"/>
    </row>
    <row r="52" spans="1:9" ht="11.25">
      <c r="A52" s="48"/>
      <c r="B52" s="52">
        <v>85319</v>
      </c>
      <c r="C52" s="49"/>
      <c r="D52" s="22" t="s">
        <v>54</v>
      </c>
      <c r="E52" s="21"/>
      <c r="F52" s="21"/>
      <c r="G52" s="22"/>
      <c r="H52" s="50">
        <f>SUM(H54)</f>
        <v>504000</v>
      </c>
      <c r="I52" s="51"/>
    </row>
    <row r="53" spans="1:9" ht="11.25">
      <c r="A53" s="48"/>
      <c r="B53" s="52"/>
      <c r="C53" s="52"/>
      <c r="D53" s="12"/>
      <c r="E53" s="13"/>
      <c r="F53" s="13"/>
      <c r="G53" s="12"/>
      <c r="H53" s="53"/>
      <c r="I53" s="14"/>
    </row>
    <row r="54" spans="1:9" ht="11.25">
      <c r="A54" s="48"/>
      <c r="B54" s="49"/>
      <c r="C54" s="49">
        <v>201</v>
      </c>
      <c r="D54" s="22" t="s">
        <v>38</v>
      </c>
      <c r="E54" s="21"/>
      <c r="F54" s="21"/>
      <c r="G54" s="22"/>
      <c r="H54" s="50">
        <v>504000</v>
      </c>
      <c r="I54" s="51"/>
    </row>
    <row r="55" spans="1:9" ht="11.25">
      <c r="A55" s="48"/>
      <c r="B55" s="52"/>
      <c r="C55" s="52"/>
      <c r="D55" s="12"/>
      <c r="E55" s="13"/>
      <c r="F55" s="13"/>
      <c r="G55" s="12"/>
      <c r="H55" s="53"/>
      <c r="I55" s="14"/>
    </row>
    <row r="56" spans="1:9" ht="11.25">
      <c r="A56" s="48"/>
      <c r="B56" s="52">
        <v>85328</v>
      </c>
      <c r="C56" s="49"/>
      <c r="D56" s="22" t="s">
        <v>55</v>
      </c>
      <c r="E56" s="21"/>
      <c r="F56" s="21"/>
      <c r="G56" s="22"/>
      <c r="H56" s="50">
        <f>SUM(H58)</f>
        <v>117000</v>
      </c>
      <c r="I56" s="51"/>
    </row>
    <row r="57" spans="1:9" ht="11.25">
      <c r="A57" s="48"/>
      <c r="B57" s="52"/>
      <c r="C57" s="52"/>
      <c r="D57" s="12"/>
      <c r="E57" s="13"/>
      <c r="F57" s="13"/>
      <c r="G57" s="12"/>
      <c r="H57" s="53"/>
      <c r="I57" s="14"/>
    </row>
    <row r="58" spans="1:9" ht="12" thickBot="1">
      <c r="A58" s="54"/>
      <c r="B58" s="55"/>
      <c r="C58" s="55">
        <v>201</v>
      </c>
      <c r="D58" s="56" t="s">
        <v>38</v>
      </c>
      <c r="E58" s="57"/>
      <c r="F58" s="57"/>
      <c r="G58" s="56"/>
      <c r="H58" s="58">
        <v>117000</v>
      </c>
      <c r="I58" s="59"/>
    </row>
    <row r="59" spans="1:9" ht="12" thickTop="1">
      <c r="A59" s="48"/>
      <c r="B59" s="52"/>
      <c r="C59" s="52"/>
      <c r="D59" s="12"/>
      <c r="E59" s="13"/>
      <c r="F59" s="13"/>
      <c r="G59" s="12"/>
      <c r="H59" s="53"/>
      <c r="I59" s="14"/>
    </row>
    <row r="60" spans="1:9" ht="11.25">
      <c r="A60" s="48">
        <v>900</v>
      </c>
      <c r="B60" s="52"/>
      <c r="C60" s="52"/>
      <c r="D60" s="12" t="s">
        <v>56</v>
      </c>
      <c r="E60" s="13"/>
      <c r="F60" s="13"/>
      <c r="G60" s="12"/>
      <c r="H60" s="53"/>
      <c r="I60" s="14"/>
    </row>
    <row r="61" spans="1:9" ht="11.25">
      <c r="A61" s="48"/>
      <c r="B61" s="49"/>
      <c r="C61" s="49"/>
      <c r="D61" s="22" t="s">
        <v>57</v>
      </c>
      <c r="E61" s="22"/>
      <c r="F61" s="21"/>
      <c r="G61" s="22"/>
      <c r="H61" s="50">
        <f>SUM(H63)</f>
        <v>365000</v>
      </c>
      <c r="I61" s="51"/>
    </row>
    <row r="62" spans="1:9" ht="11.25">
      <c r="A62" s="48"/>
      <c r="B62" s="52"/>
      <c r="C62" s="52"/>
      <c r="D62" s="12"/>
      <c r="E62" s="13"/>
      <c r="F62" s="13"/>
      <c r="G62" s="12"/>
      <c r="H62" s="53"/>
      <c r="I62" s="14"/>
    </row>
    <row r="63" spans="1:9" ht="11.25">
      <c r="A63" s="48"/>
      <c r="B63" s="52">
        <v>90015</v>
      </c>
      <c r="C63" s="49"/>
      <c r="D63" s="22" t="s">
        <v>58</v>
      </c>
      <c r="E63" s="21"/>
      <c r="F63" s="21"/>
      <c r="G63" s="22"/>
      <c r="H63" s="50">
        <f>SUM(H65:H67)</f>
        <v>365000</v>
      </c>
      <c r="I63" s="51"/>
    </row>
    <row r="64" spans="1:9" ht="11.25">
      <c r="A64" s="48"/>
      <c r="B64" s="52"/>
      <c r="C64" s="52"/>
      <c r="D64" s="12"/>
      <c r="E64" s="13"/>
      <c r="F64" s="13"/>
      <c r="G64" s="12"/>
      <c r="H64" s="53"/>
      <c r="I64" s="14"/>
    </row>
    <row r="65" spans="1:9" ht="11.25">
      <c r="A65" s="48"/>
      <c r="B65" s="52"/>
      <c r="C65" s="52">
        <v>201</v>
      </c>
      <c r="D65" s="12" t="s">
        <v>38</v>
      </c>
      <c r="E65" s="13"/>
      <c r="F65" s="13"/>
      <c r="G65" s="12"/>
      <c r="H65" s="53">
        <v>345000</v>
      </c>
      <c r="I65" s="14"/>
    </row>
    <row r="66" spans="1:9" ht="11.25">
      <c r="A66" s="48"/>
      <c r="B66" s="52"/>
      <c r="C66" s="52"/>
      <c r="D66" s="12"/>
      <c r="E66" s="13"/>
      <c r="F66" s="13"/>
      <c r="G66" s="12"/>
      <c r="H66" s="53"/>
      <c r="I66" s="14"/>
    </row>
    <row r="67" spans="1:9" ht="12" thickBot="1">
      <c r="A67" s="62"/>
      <c r="B67" s="63"/>
      <c r="C67" s="63">
        <v>631</v>
      </c>
      <c r="D67" s="27" t="s">
        <v>59</v>
      </c>
      <c r="E67" s="28"/>
      <c r="F67" s="28"/>
      <c r="G67" s="27"/>
      <c r="H67" s="64">
        <v>20000</v>
      </c>
      <c r="I67" s="29"/>
    </row>
    <row r="68" spans="1:9" ht="11.25">
      <c r="A68" s="48"/>
      <c r="B68" s="52"/>
      <c r="C68" s="52"/>
      <c r="D68" s="12"/>
      <c r="E68" s="13"/>
      <c r="F68" s="13"/>
      <c r="G68" s="12"/>
      <c r="H68" s="53"/>
      <c r="I68" s="14"/>
    </row>
    <row r="69" spans="1:9" s="32" customFormat="1" ht="14.25" thickBot="1">
      <c r="A69" s="65"/>
      <c r="B69" s="66"/>
      <c r="C69" s="66"/>
      <c r="D69" s="67" t="s">
        <v>60</v>
      </c>
      <c r="E69" s="68"/>
      <c r="F69" s="68"/>
      <c r="G69" s="69"/>
      <c r="H69" s="70">
        <f>SUM(H10+H22+H29+H36+H61)</f>
        <v>3761020</v>
      </c>
      <c r="I69" s="71"/>
    </row>
    <row r="72" ht="11.25">
      <c r="G72" s="1" t="s">
        <v>61</v>
      </c>
    </row>
    <row r="74" spans="2:6" ht="13.5">
      <c r="B74" s="72" t="s">
        <v>62</v>
      </c>
      <c r="C74" s="72"/>
      <c r="D74" s="72"/>
      <c r="E74" s="72"/>
      <c r="F74" s="72"/>
    </row>
    <row r="75" spans="1:9" ht="13.5">
      <c r="A75" s="3"/>
      <c r="B75" s="73"/>
      <c r="C75" s="73"/>
      <c r="D75" s="73"/>
      <c r="E75" s="73"/>
      <c r="F75" s="73"/>
      <c r="G75" s="3"/>
      <c r="H75" s="3"/>
      <c r="I75" s="3"/>
    </row>
    <row r="76" spans="1:9" ht="12" thickBot="1">
      <c r="A76" s="3"/>
      <c r="B76" s="3"/>
      <c r="C76" s="3"/>
      <c r="D76" s="3"/>
      <c r="E76" s="3"/>
      <c r="F76" s="3"/>
      <c r="G76" s="3"/>
      <c r="H76" s="3"/>
      <c r="I76" s="3"/>
    </row>
    <row r="77" spans="1:9" s="32" customFormat="1" ht="13.5">
      <c r="A77" s="33" t="s">
        <v>30</v>
      </c>
      <c r="B77" s="34" t="s">
        <v>31</v>
      </c>
      <c r="C77" s="34" t="s">
        <v>32</v>
      </c>
      <c r="D77" s="35" t="s">
        <v>33</v>
      </c>
      <c r="E77" s="36"/>
      <c r="F77" s="36"/>
      <c r="G77" s="35" t="s">
        <v>12</v>
      </c>
      <c r="H77" s="36"/>
      <c r="I77" s="37"/>
    </row>
    <row r="78" spans="1:9" ht="12" thickBot="1">
      <c r="A78" s="38"/>
      <c r="B78" s="27"/>
      <c r="C78" s="27"/>
      <c r="D78" s="27"/>
      <c r="E78" s="28"/>
      <c r="F78" s="28"/>
      <c r="G78" s="27"/>
      <c r="H78" s="28" t="s">
        <v>34</v>
      </c>
      <c r="I78" s="29"/>
    </row>
    <row r="79" spans="1:9" ht="11.25">
      <c r="A79" s="39">
        <v>1</v>
      </c>
      <c r="B79" s="40">
        <v>2</v>
      </c>
      <c r="C79" s="40">
        <v>3</v>
      </c>
      <c r="D79" s="41">
        <v>4</v>
      </c>
      <c r="E79" s="42"/>
      <c r="F79" s="42"/>
      <c r="G79" s="41">
        <v>5</v>
      </c>
      <c r="H79" s="42"/>
      <c r="I79" s="43"/>
    </row>
    <row r="80" spans="1:9" ht="11.25">
      <c r="A80" s="44"/>
      <c r="B80" s="52"/>
      <c r="C80" s="52"/>
      <c r="D80" s="45"/>
      <c r="E80" s="46"/>
      <c r="F80" s="46"/>
      <c r="G80" s="45"/>
      <c r="H80" s="46"/>
      <c r="I80" s="47"/>
    </row>
    <row r="81" spans="1:9" ht="11.25">
      <c r="A81" s="44">
        <v>750</v>
      </c>
      <c r="B81" s="49"/>
      <c r="C81" s="49"/>
      <c r="D81" s="74" t="s">
        <v>35</v>
      </c>
      <c r="E81" s="75"/>
      <c r="F81" s="75"/>
      <c r="G81" s="76"/>
      <c r="H81" s="77">
        <f>SUM(H83)</f>
        <v>61000</v>
      </c>
      <c r="I81" s="78"/>
    </row>
    <row r="82" spans="1:9" ht="11.25">
      <c r="A82" s="44"/>
      <c r="B82" s="52"/>
      <c r="C82" s="52"/>
      <c r="D82" s="45"/>
      <c r="E82" s="46"/>
      <c r="F82" s="46"/>
      <c r="G82" s="45"/>
      <c r="H82" s="79"/>
      <c r="I82" s="47"/>
    </row>
    <row r="83" spans="1:9" ht="11.25">
      <c r="A83" s="44"/>
      <c r="B83" s="49">
        <v>75011</v>
      </c>
      <c r="C83" s="49"/>
      <c r="D83" s="74" t="s">
        <v>63</v>
      </c>
      <c r="E83" s="75"/>
      <c r="F83" s="75"/>
      <c r="G83" s="76"/>
      <c r="H83" s="77">
        <f>SUM(H86)</f>
        <v>61000</v>
      </c>
      <c r="I83" s="78"/>
    </row>
    <row r="84" spans="1:9" ht="11.25">
      <c r="A84" s="44"/>
      <c r="B84" s="52"/>
      <c r="C84" s="52"/>
      <c r="D84" s="45"/>
      <c r="E84" s="46"/>
      <c r="F84" s="46"/>
      <c r="G84" s="45"/>
      <c r="H84" s="79"/>
      <c r="I84" s="47"/>
    </row>
    <row r="85" spans="1:9" ht="11.25">
      <c r="A85" s="44"/>
      <c r="B85" s="52"/>
      <c r="C85" s="52">
        <v>235</v>
      </c>
      <c r="D85" s="80" t="s">
        <v>64</v>
      </c>
      <c r="E85" s="46"/>
      <c r="F85" s="46"/>
      <c r="G85" s="45"/>
      <c r="H85" s="79"/>
      <c r="I85" s="47"/>
    </row>
    <row r="86" spans="1:9" ht="11.25">
      <c r="A86" s="81"/>
      <c r="B86" s="49"/>
      <c r="C86" s="49"/>
      <c r="D86" s="74" t="s">
        <v>65</v>
      </c>
      <c r="E86" s="75"/>
      <c r="F86" s="75"/>
      <c r="G86" s="76"/>
      <c r="H86" s="77">
        <v>61000</v>
      </c>
      <c r="I86" s="78"/>
    </row>
    <row r="87" spans="1:9" ht="11.25">
      <c r="A87" s="11"/>
      <c r="B87" s="12"/>
      <c r="C87" s="12"/>
      <c r="D87" s="12"/>
      <c r="E87" s="13"/>
      <c r="F87" s="13"/>
      <c r="G87" s="12"/>
      <c r="H87" s="13"/>
      <c r="I87" s="14"/>
    </row>
    <row r="88" spans="1:9" ht="11.25">
      <c r="A88" s="48">
        <v>853</v>
      </c>
      <c r="B88" s="49"/>
      <c r="C88" s="49"/>
      <c r="D88" s="22" t="s">
        <v>48</v>
      </c>
      <c r="E88" s="21"/>
      <c r="F88" s="21"/>
      <c r="G88" s="22"/>
      <c r="H88" s="50">
        <f>SUM(H90)</f>
        <v>7000</v>
      </c>
      <c r="I88" s="51"/>
    </row>
    <row r="89" spans="1:9" ht="11.25">
      <c r="A89" s="48"/>
      <c r="B89" s="52"/>
      <c r="C89" s="52"/>
      <c r="D89" s="12"/>
      <c r="E89" s="13"/>
      <c r="F89" s="13"/>
      <c r="G89" s="12"/>
      <c r="H89" s="53"/>
      <c r="I89" s="14"/>
    </row>
    <row r="90" spans="1:9" ht="11.25">
      <c r="A90" s="48"/>
      <c r="B90" s="49">
        <v>85328</v>
      </c>
      <c r="C90" s="49"/>
      <c r="D90" s="22" t="s">
        <v>55</v>
      </c>
      <c r="E90" s="21"/>
      <c r="F90" s="21"/>
      <c r="G90" s="22"/>
      <c r="H90" s="50">
        <f>SUM(H93)</f>
        <v>7000</v>
      </c>
      <c r="I90" s="51"/>
    </row>
    <row r="91" spans="1:9" ht="11.25">
      <c r="A91" s="48"/>
      <c r="B91" s="52"/>
      <c r="C91" s="52"/>
      <c r="D91" s="12"/>
      <c r="E91" s="13"/>
      <c r="F91" s="13"/>
      <c r="G91" s="12"/>
      <c r="H91" s="53"/>
      <c r="I91" s="14"/>
    </row>
    <row r="92" spans="1:9" ht="11.25">
      <c r="A92" s="48"/>
      <c r="B92" s="52"/>
      <c r="C92" s="52">
        <v>235</v>
      </c>
      <c r="D92" s="12" t="s">
        <v>64</v>
      </c>
      <c r="E92" s="13"/>
      <c r="F92" s="13"/>
      <c r="G92" s="12"/>
      <c r="H92" s="53"/>
      <c r="I92" s="14"/>
    </row>
    <row r="93" spans="1:9" ht="12" thickBot="1">
      <c r="A93" s="62"/>
      <c r="B93" s="63"/>
      <c r="C93" s="82"/>
      <c r="D93" s="27" t="s">
        <v>65</v>
      </c>
      <c r="E93" s="28"/>
      <c r="F93" s="28"/>
      <c r="G93" s="27"/>
      <c r="H93" s="64">
        <v>7000</v>
      </c>
      <c r="I93" s="29"/>
    </row>
    <row r="94" spans="1:9" ht="11.25">
      <c r="A94" s="83"/>
      <c r="B94" s="84"/>
      <c r="C94" s="84"/>
      <c r="D94" s="84"/>
      <c r="E94" s="84"/>
      <c r="F94" s="84"/>
      <c r="G94" s="85"/>
      <c r="H94" s="84"/>
      <c r="I94" s="86"/>
    </row>
    <row r="95" spans="1:9" ht="12" thickBot="1">
      <c r="A95" s="38"/>
      <c r="B95" s="28"/>
      <c r="C95" s="28"/>
      <c r="D95" s="87" t="s">
        <v>66</v>
      </c>
      <c r="E95" s="28"/>
      <c r="F95" s="28"/>
      <c r="G95" s="27"/>
      <c r="H95" s="64">
        <f>SUM(H81+H88)</f>
        <v>68000</v>
      </c>
      <c r="I95" s="29"/>
    </row>
  </sheetData>
  <printOptions horizontalCentered="1"/>
  <pageMargins left="0.984251968503937" right="0.984251968503937" top="0.7874015748031497" bottom="0.984251968503937" header="0.5118110236220472" footer="0.5118110236220472"/>
  <pageSetup horizontalDpi="300" verticalDpi="300" orientation="portrait" paperSize="9" scale="87" r:id="rId1"/>
  <rowBreaks count="1" manualBreakCount="1">
    <brk id="6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 topLeftCell="A1">
      <selection activeCell="G15" sqref="G15"/>
    </sheetView>
  </sheetViews>
  <sheetFormatPr defaultColWidth="9.00390625" defaultRowHeight="12.75"/>
  <cols>
    <col min="1" max="1" width="6.00390625" style="1" customWidth="1"/>
    <col min="2" max="5" width="8.00390625" style="1" customWidth="1"/>
    <col min="6" max="6" width="13.00390625" style="1" customWidth="1"/>
    <col min="7" max="8" width="11.375" style="1" customWidth="1"/>
    <col min="9" max="9" width="13.125" style="1" customWidth="1"/>
    <col min="10" max="10" width="12.125" style="1" customWidth="1"/>
    <col min="11" max="16384" width="8.00390625" style="1" customWidth="1"/>
  </cols>
  <sheetData>
    <row r="1" ht="11.25">
      <c r="J1" s="1" t="s">
        <v>67</v>
      </c>
    </row>
    <row r="2" spans="1:10" ht="13.5">
      <c r="A2" s="30" t="s">
        <v>68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3.5">
      <c r="A3" s="30" t="s">
        <v>69</v>
      </c>
      <c r="B3" s="30"/>
      <c r="C3" s="30"/>
      <c r="D3" s="30"/>
      <c r="E3" s="30"/>
      <c r="F3" s="30"/>
      <c r="G3" s="30"/>
      <c r="H3" s="30"/>
      <c r="I3" s="30"/>
      <c r="J3" s="30"/>
    </row>
    <row r="4" ht="12" thickBot="1"/>
    <row r="5" spans="1:10" ht="12.75">
      <c r="A5" s="83"/>
      <c r="B5" s="88"/>
      <c r="C5" s="88"/>
      <c r="D5" s="89"/>
      <c r="E5" s="89"/>
      <c r="F5" s="89"/>
      <c r="G5" s="88"/>
      <c r="H5" s="90" t="s">
        <v>70</v>
      </c>
      <c r="I5" s="91"/>
      <c r="J5" s="91"/>
    </row>
    <row r="6" spans="1:10" ht="12.75">
      <c r="A6" s="11"/>
      <c r="B6" s="92"/>
      <c r="C6" s="92"/>
      <c r="D6" s="93"/>
      <c r="E6" s="93"/>
      <c r="F6" s="93"/>
      <c r="G6" s="94" t="s">
        <v>71</v>
      </c>
      <c r="H6" s="94" t="s">
        <v>72</v>
      </c>
      <c r="I6" s="95" t="s">
        <v>73</v>
      </c>
      <c r="J6" s="96" t="s">
        <v>72</v>
      </c>
    </row>
    <row r="7" spans="1:10" ht="12.75">
      <c r="A7" s="97" t="s">
        <v>30</v>
      </c>
      <c r="B7" s="94" t="s">
        <v>31</v>
      </c>
      <c r="C7" s="98" t="s">
        <v>33</v>
      </c>
      <c r="D7" s="99"/>
      <c r="E7" s="99"/>
      <c r="F7" s="99"/>
      <c r="G7" s="94" t="s">
        <v>74</v>
      </c>
      <c r="H7" s="94" t="s">
        <v>75</v>
      </c>
      <c r="I7" s="94" t="s">
        <v>76</v>
      </c>
      <c r="J7" s="96" t="s">
        <v>77</v>
      </c>
    </row>
    <row r="8" spans="1:10" ht="12.75">
      <c r="A8" s="48"/>
      <c r="B8" s="92"/>
      <c r="C8" s="92"/>
      <c r="D8" s="93"/>
      <c r="E8" s="93"/>
      <c r="F8" s="93"/>
      <c r="G8" s="92"/>
      <c r="H8" s="100"/>
      <c r="I8" s="101" t="s">
        <v>78</v>
      </c>
      <c r="J8" s="102"/>
    </row>
    <row r="9" spans="1:10" ht="9.75" customHeight="1" thickBot="1">
      <c r="A9" s="62"/>
      <c r="B9" s="103"/>
      <c r="C9" s="103"/>
      <c r="D9" s="104"/>
      <c r="E9" s="104"/>
      <c r="F9" s="104"/>
      <c r="G9" s="103"/>
      <c r="H9" s="105" t="s">
        <v>79</v>
      </c>
      <c r="I9" s="106"/>
      <c r="J9" s="106"/>
    </row>
    <row r="10" spans="1:10" ht="11.25">
      <c r="A10" s="107">
        <v>1</v>
      </c>
      <c r="B10" s="40">
        <v>2</v>
      </c>
      <c r="C10" s="41">
        <v>3</v>
      </c>
      <c r="D10" s="42"/>
      <c r="E10" s="42"/>
      <c r="F10" s="42"/>
      <c r="G10" s="40">
        <v>5</v>
      </c>
      <c r="H10" s="40">
        <v>6</v>
      </c>
      <c r="I10" s="40">
        <v>7</v>
      </c>
      <c r="J10" s="108">
        <v>8</v>
      </c>
    </row>
    <row r="11" spans="1:10" ht="7.5" customHeight="1">
      <c r="A11" s="11"/>
      <c r="B11" s="12"/>
      <c r="C11" s="12"/>
      <c r="D11" s="13"/>
      <c r="E11" s="13"/>
      <c r="F11" s="13"/>
      <c r="G11" s="12"/>
      <c r="H11" s="12"/>
      <c r="I11" s="12"/>
      <c r="J11" s="109"/>
    </row>
    <row r="12" spans="1:10" ht="11.25">
      <c r="A12" s="48">
        <v>750</v>
      </c>
      <c r="B12" s="49"/>
      <c r="C12" s="22" t="s">
        <v>35</v>
      </c>
      <c r="D12" s="21"/>
      <c r="E12" s="21"/>
      <c r="F12" s="21"/>
      <c r="G12" s="110">
        <f>SUM(G14:G15)</f>
        <v>363200</v>
      </c>
      <c r="H12" s="110">
        <f>SUM(H14:H15)</f>
        <v>363200</v>
      </c>
      <c r="I12" s="110">
        <f>SUM(I14:I15)</f>
        <v>360200</v>
      </c>
      <c r="J12" s="111">
        <f>SUM(J14:J15)</f>
        <v>0</v>
      </c>
    </row>
    <row r="13" spans="1:10" ht="7.5" customHeight="1">
      <c r="A13" s="48"/>
      <c r="B13" s="52"/>
      <c r="C13" s="12"/>
      <c r="D13" s="13"/>
      <c r="E13" s="13"/>
      <c r="F13" s="13"/>
      <c r="G13" s="112"/>
      <c r="H13" s="112"/>
      <c r="I13" s="112"/>
      <c r="J13" s="109"/>
    </row>
    <row r="14" spans="1:10" ht="11.25">
      <c r="A14" s="48"/>
      <c r="B14" s="52">
        <v>75011</v>
      </c>
      <c r="C14" s="12" t="s">
        <v>37</v>
      </c>
      <c r="D14" s="13"/>
      <c r="E14" s="13"/>
      <c r="F14" s="13"/>
      <c r="G14" s="112">
        <f>SUM(H14+J14)</f>
        <v>266000</v>
      </c>
      <c r="H14" s="112">
        <v>266000</v>
      </c>
      <c r="I14" s="112">
        <v>266000</v>
      </c>
      <c r="J14" s="109"/>
    </row>
    <row r="15" spans="1:10" ht="12" thickBot="1">
      <c r="A15" s="54"/>
      <c r="B15" s="55">
        <v>75056</v>
      </c>
      <c r="C15" s="56" t="s">
        <v>39</v>
      </c>
      <c r="D15" s="57"/>
      <c r="E15" s="57"/>
      <c r="F15" s="57"/>
      <c r="G15" s="113">
        <f>SUM(H15+J15)</f>
        <v>97200</v>
      </c>
      <c r="H15" s="113">
        <v>97200</v>
      </c>
      <c r="I15" s="113">
        <v>94200</v>
      </c>
      <c r="J15" s="114"/>
    </row>
    <row r="16" spans="1:10" ht="7.5" customHeight="1" thickTop="1">
      <c r="A16" s="48"/>
      <c r="B16" s="52"/>
      <c r="C16" s="12"/>
      <c r="D16" s="13"/>
      <c r="E16" s="13"/>
      <c r="F16" s="13"/>
      <c r="G16" s="112"/>
      <c r="H16" s="112"/>
      <c r="I16" s="112"/>
      <c r="J16" s="109"/>
    </row>
    <row r="17" spans="1:10" ht="11.25">
      <c r="A17" s="48">
        <v>751</v>
      </c>
      <c r="B17" s="52"/>
      <c r="C17" s="12" t="s">
        <v>40</v>
      </c>
      <c r="D17" s="13"/>
      <c r="E17" s="13"/>
      <c r="F17" s="13"/>
      <c r="G17" s="112"/>
      <c r="H17" s="112"/>
      <c r="I17" s="112"/>
      <c r="J17" s="109"/>
    </row>
    <row r="18" spans="1:10" ht="11.25">
      <c r="A18" s="48"/>
      <c r="B18" s="52"/>
      <c r="C18" s="12" t="s">
        <v>80</v>
      </c>
      <c r="D18" s="13"/>
      <c r="E18" s="13"/>
      <c r="F18" s="13"/>
      <c r="G18" s="112"/>
      <c r="H18" s="112"/>
      <c r="I18" s="112"/>
      <c r="J18" s="109"/>
    </row>
    <row r="19" spans="1:10" ht="11.25">
      <c r="A19" s="48"/>
      <c r="B19" s="49"/>
      <c r="C19" s="22" t="s">
        <v>81</v>
      </c>
      <c r="D19" s="21"/>
      <c r="E19" s="21"/>
      <c r="F19" s="21"/>
      <c r="G19" s="110">
        <f>SUM(G22)</f>
        <v>5820</v>
      </c>
      <c r="H19" s="110">
        <f>SUM(H22)</f>
        <v>5820</v>
      </c>
      <c r="I19" s="110">
        <f>SUM(I22)</f>
        <v>1080</v>
      </c>
      <c r="J19" s="111">
        <f>SUM(J22)</f>
        <v>0</v>
      </c>
    </row>
    <row r="20" spans="1:10" ht="7.5" customHeight="1">
      <c r="A20" s="48"/>
      <c r="B20" s="52"/>
      <c r="C20" s="12"/>
      <c r="D20" s="13"/>
      <c r="E20" s="13"/>
      <c r="F20" s="13"/>
      <c r="G20" s="112"/>
      <c r="H20" s="112"/>
      <c r="I20" s="112"/>
      <c r="J20" s="109"/>
    </row>
    <row r="21" spans="1:10" ht="11.25">
      <c r="A21" s="48"/>
      <c r="B21" s="52">
        <v>75101</v>
      </c>
      <c r="C21" s="12" t="s">
        <v>43</v>
      </c>
      <c r="D21" s="13"/>
      <c r="E21" s="13"/>
      <c r="F21" s="13"/>
      <c r="G21" s="112"/>
      <c r="H21" s="112"/>
      <c r="I21" s="112"/>
      <c r="J21" s="109"/>
    </row>
    <row r="22" spans="1:10" ht="12" thickBot="1">
      <c r="A22" s="54"/>
      <c r="B22" s="55"/>
      <c r="C22" s="56" t="s">
        <v>44</v>
      </c>
      <c r="D22" s="57"/>
      <c r="E22" s="57"/>
      <c r="F22" s="57"/>
      <c r="G22" s="113">
        <f>SUM(H22+J22)</f>
        <v>5820</v>
      </c>
      <c r="H22" s="113">
        <v>5820</v>
      </c>
      <c r="I22" s="113">
        <v>1080</v>
      </c>
      <c r="J22" s="114"/>
    </row>
    <row r="23" spans="1:10" ht="7.5" customHeight="1" thickTop="1">
      <c r="A23" s="11"/>
      <c r="B23" s="52"/>
      <c r="C23" s="12"/>
      <c r="D23" s="13"/>
      <c r="E23" s="13"/>
      <c r="F23" s="13"/>
      <c r="G23" s="112"/>
      <c r="H23" s="112"/>
      <c r="I23" s="112"/>
      <c r="J23" s="115"/>
    </row>
    <row r="24" spans="1:10" ht="11.25">
      <c r="A24" s="48">
        <v>754</v>
      </c>
      <c r="B24" s="52"/>
      <c r="C24" s="12" t="s">
        <v>45</v>
      </c>
      <c r="D24" s="13"/>
      <c r="E24" s="13"/>
      <c r="F24" s="13"/>
      <c r="G24" s="112"/>
      <c r="H24" s="112"/>
      <c r="I24" s="112"/>
      <c r="J24" s="115"/>
    </row>
    <row r="25" spans="1:10" ht="11.25">
      <c r="A25" s="48"/>
      <c r="B25" s="49"/>
      <c r="C25" s="22" t="s">
        <v>46</v>
      </c>
      <c r="D25" s="21"/>
      <c r="E25" s="21"/>
      <c r="F25" s="21"/>
      <c r="G25" s="110">
        <f>SUM(G27)</f>
        <v>2000</v>
      </c>
      <c r="H25" s="110">
        <f>SUM(H27)</f>
        <v>2000</v>
      </c>
      <c r="I25" s="110">
        <f>SUM(I27)</f>
        <v>0</v>
      </c>
      <c r="J25" s="116">
        <f>SUM(J27)</f>
        <v>0</v>
      </c>
    </row>
    <row r="26" spans="1:10" ht="7.5" customHeight="1">
      <c r="A26" s="11"/>
      <c r="B26" s="52"/>
      <c r="C26" s="12"/>
      <c r="D26" s="13"/>
      <c r="E26" s="13"/>
      <c r="F26" s="13"/>
      <c r="G26" s="112"/>
      <c r="H26" s="112"/>
      <c r="I26" s="112"/>
      <c r="J26" s="115"/>
    </row>
    <row r="27" spans="1:10" ht="12" thickBot="1">
      <c r="A27" s="117"/>
      <c r="B27" s="55">
        <v>75414</v>
      </c>
      <c r="C27" s="56" t="s">
        <v>47</v>
      </c>
      <c r="D27" s="57"/>
      <c r="E27" s="57"/>
      <c r="F27" s="57"/>
      <c r="G27" s="113">
        <f>SUM(H27+J27)</f>
        <v>2000</v>
      </c>
      <c r="H27" s="113">
        <v>2000</v>
      </c>
      <c r="I27" s="113"/>
      <c r="J27" s="118"/>
    </row>
    <row r="28" spans="1:10" ht="7.5" customHeight="1" thickTop="1">
      <c r="A28" s="48"/>
      <c r="B28" s="52"/>
      <c r="C28" s="12"/>
      <c r="D28" s="13"/>
      <c r="E28" s="13"/>
      <c r="F28" s="13"/>
      <c r="G28" s="112"/>
      <c r="H28" s="112"/>
      <c r="I28" s="112"/>
      <c r="J28" s="115"/>
    </row>
    <row r="29" spans="1:10" ht="11.25">
      <c r="A29" s="48">
        <v>853</v>
      </c>
      <c r="B29" s="49"/>
      <c r="C29" s="22" t="s">
        <v>48</v>
      </c>
      <c r="D29" s="21"/>
      <c r="E29" s="21"/>
      <c r="F29" s="21"/>
      <c r="G29" s="110">
        <f>SUM(G32:G37)</f>
        <v>3025000</v>
      </c>
      <c r="H29" s="110">
        <f>SUM(H32:H37)</f>
        <v>3025000</v>
      </c>
      <c r="I29" s="110">
        <f>SUM(I32:I37)</f>
        <v>921000</v>
      </c>
      <c r="J29" s="116">
        <f>SUM(J32:J37)</f>
        <v>0</v>
      </c>
    </row>
    <row r="30" spans="1:10" ht="7.5" customHeight="1">
      <c r="A30" s="48"/>
      <c r="B30" s="52"/>
      <c r="C30" s="12"/>
      <c r="D30" s="13"/>
      <c r="E30" s="13"/>
      <c r="F30" s="13"/>
      <c r="G30" s="112"/>
      <c r="H30" s="112"/>
      <c r="I30" s="112"/>
      <c r="J30" s="115"/>
    </row>
    <row r="31" spans="1:10" ht="11.25">
      <c r="A31" s="48"/>
      <c r="B31" s="52">
        <v>85313</v>
      </c>
      <c r="C31" s="12" t="s">
        <v>82</v>
      </c>
      <c r="D31" s="13"/>
      <c r="E31" s="13"/>
      <c r="F31" s="13"/>
      <c r="G31" s="112"/>
      <c r="H31" s="112"/>
      <c r="I31" s="112"/>
      <c r="J31" s="115"/>
    </row>
    <row r="32" spans="1:10" ht="11.25">
      <c r="A32" s="48"/>
      <c r="B32" s="52"/>
      <c r="C32" s="12" t="s">
        <v>50</v>
      </c>
      <c r="D32" s="13"/>
      <c r="E32" s="13"/>
      <c r="F32" s="13"/>
      <c r="G32" s="112">
        <f>SUM(H32+J32)</f>
        <v>72000</v>
      </c>
      <c r="H32" s="112">
        <v>72000</v>
      </c>
      <c r="I32" s="112"/>
      <c r="J32" s="115"/>
    </row>
    <row r="33" spans="1:10" ht="11.25">
      <c r="A33" s="48"/>
      <c r="B33" s="52">
        <v>85314</v>
      </c>
      <c r="C33" s="12" t="s">
        <v>83</v>
      </c>
      <c r="D33" s="13"/>
      <c r="E33" s="13"/>
      <c r="F33" s="13"/>
      <c r="G33" s="112">
        <f>SUM(H33+J33)</f>
        <v>2103000</v>
      </c>
      <c r="H33" s="112">
        <v>2103000</v>
      </c>
      <c r="I33" s="112">
        <v>300000</v>
      </c>
      <c r="J33" s="115"/>
    </row>
    <row r="34" spans="1:10" ht="11.25">
      <c r="A34" s="48"/>
      <c r="B34" s="52"/>
      <c r="C34" s="12" t="s">
        <v>84</v>
      </c>
      <c r="D34" s="13"/>
      <c r="E34" s="13"/>
      <c r="F34" s="13"/>
      <c r="G34" s="112"/>
      <c r="H34" s="112"/>
      <c r="I34" s="112"/>
      <c r="J34" s="115"/>
    </row>
    <row r="35" spans="1:10" ht="11.25">
      <c r="A35" s="48"/>
      <c r="B35" s="52">
        <v>85316</v>
      </c>
      <c r="C35" s="12" t="s">
        <v>53</v>
      </c>
      <c r="D35" s="13"/>
      <c r="E35" s="13"/>
      <c r="F35" s="13"/>
      <c r="G35" s="112">
        <f>SUM(H35+J35)</f>
        <v>229000</v>
      </c>
      <c r="H35" s="112">
        <v>229000</v>
      </c>
      <c r="I35" s="112"/>
      <c r="J35" s="115"/>
    </row>
    <row r="36" spans="1:10" ht="11.25">
      <c r="A36" s="48"/>
      <c r="B36" s="52">
        <v>85319</v>
      </c>
      <c r="C36" s="12" t="s">
        <v>85</v>
      </c>
      <c r="D36" s="13"/>
      <c r="E36" s="13"/>
      <c r="F36" s="13"/>
      <c r="G36" s="112">
        <f>SUM(H36+J36)</f>
        <v>504000</v>
      </c>
      <c r="H36" s="112">
        <v>504000</v>
      </c>
      <c r="I36" s="112">
        <v>504000</v>
      </c>
      <c r="J36" s="115"/>
    </row>
    <row r="37" spans="1:10" ht="12" thickBot="1">
      <c r="A37" s="54"/>
      <c r="B37" s="55">
        <v>85328</v>
      </c>
      <c r="C37" s="56" t="s">
        <v>55</v>
      </c>
      <c r="D37" s="57"/>
      <c r="E37" s="57"/>
      <c r="F37" s="57"/>
      <c r="G37" s="113">
        <f>SUM(H37+J37)</f>
        <v>117000</v>
      </c>
      <c r="H37" s="113">
        <v>117000</v>
      </c>
      <c r="I37" s="113">
        <v>117000</v>
      </c>
      <c r="J37" s="118"/>
    </row>
    <row r="38" spans="1:10" ht="7.5" customHeight="1" thickTop="1">
      <c r="A38" s="48"/>
      <c r="B38" s="52"/>
      <c r="C38" s="12"/>
      <c r="D38" s="13"/>
      <c r="E38" s="13"/>
      <c r="F38" s="13"/>
      <c r="G38" s="112"/>
      <c r="H38" s="112"/>
      <c r="I38" s="112"/>
      <c r="J38" s="115"/>
    </row>
    <row r="39" spans="1:10" ht="11.25">
      <c r="A39" s="48">
        <v>900</v>
      </c>
      <c r="B39" s="52"/>
      <c r="C39" s="12" t="s">
        <v>56</v>
      </c>
      <c r="D39" s="13"/>
      <c r="E39" s="13"/>
      <c r="F39" s="13"/>
      <c r="G39" s="112"/>
      <c r="H39" s="112"/>
      <c r="I39" s="112"/>
      <c r="J39" s="115"/>
    </row>
    <row r="40" spans="1:10" ht="11.25">
      <c r="A40" s="48"/>
      <c r="B40" s="49"/>
      <c r="C40" s="22" t="s">
        <v>57</v>
      </c>
      <c r="D40" s="21"/>
      <c r="E40" s="21"/>
      <c r="F40" s="21"/>
      <c r="G40" s="110">
        <f>SUM(G42)</f>
        <v>365000</v>
      </c>
      <c r="H40" s="110">
        <f>SUM(H42)</f>
        <v>345000</v>
      </c>
      <c r="I40" s="110">
        <f>SUM(I42)</f>
        <v>0</v>
      </c>
      <c r="J40" s="111">
        <f>SUM(J42)</f>
        <v>20000</v>
      </c>
    </row>
    <row r="41" spans="1:10" ht="7.5" customHeight="1">
      <c r="A41" s="48"/>
      <c r="B41" s="52"/>
      <c r="C41" s="12"/>
      <c r="D41" s="13"/>
      <c r="E41" s="13"/>
      <c r="F41" s="13"/>
      <c r="G41" s="112"/>
      <c r="H41" s="112"/>
      <c r="I41" s="112"/>
      <c r="J41" s="109"/>
    </row>
    <row r="42" spans="1:10" ht="12" thickBot="1">
      <c r="A42" s="48"/>
      <c r="B42" s="52">
        <v>90015</v>
      </c>
      <c r="C42" s="12" t="s">
        <v>58</v>
      </c>
      <c r="D42" s="13"/>
      <c r="E42" s="13"/>
      <c r="F42" s="13"/>
      <c r="G42" s="112">
        <f>SUM(H42+J42)</f>
        <v>365000</v>
      </c>
      <c r="H42" s="112">
        <v>345000</v>
      </c>
      <c r="I42" s="119"/>
      <c r="J42" s="120">
        <v>20000</v>
      </c>
    </row>
    <row r="43" spans="1:10" ht="7.5" customHeight="1">
      <c r="A43" s="83"/>
      <c r="B43" s="85"/>
      <c r="C43" s="85"/>
      <c r="D43" s="84"/>
      <c r="E43" s="84"/>
      <c r="F43" s="84"/>
      <c r="G43" s="85"/>
      <c r="H43" s="85"/>
      <c r="I43" s="85"/>
      <c r="J43" s="121"/>
    </row>
    <row r="44" spans="1:10" ht="14.25" thickBot="1">
      <c r="A44" s="122"/>
      <c r="B44" s="69"/>
      <c r="C44" s="67" t="s">
        <v>66</v>
      </c>
      <c r="D44" s="123"/>
      <c r="E44" s="123"/>
      <c r="F44" s="123"/>
      <c r="G44" s="124">
        <f>SUM(G12+G19+G25+G29+G40)</f>
        <v>3761020</v>
      </c>
      <c r="H44" s="124">
        <f>SUM(H12+H19+H25+H29+H40)</f>
        <v>3741020</v>
      </c>
      <c r="I44" s="124">
        <f>SUM(I12+I19+I25+I29+I40)</f>
        <v>1282280</v>
      </c>
      <c r="J44" s="125">
        <f>SUM(J12+J19+J25+J29+J40)</f>
        <v>20000</v>
      </c>
    </row>
  </sheetData>
  <printOptions horizontalCentered="1"/>
  <pageMargins left="0.7874015748031497" right="0.7086614173228347" top="0.984251968503937" bottom="0.5905511811023623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 użytkownik </dc:creator>
  <cp:keywords/>
  <dc:description/>
  <cp:lastModifiedBy>Nieznany użytkownik </cp:lastModifiedBy>
  <dcterms:created xsi:type="dcterms:W3CDTF">2002-01-10T13:50:58Z</dcterms:created>
  <dcterms:modified xsi:type="dcterms:W3CDTF">2002-01-10T14:11:34Z</dcterms:modified>
  <cp:category/>
  <cp:version/>
  <cp:contentType/>
  <cp:contentStatus/>
</cp:coreProperties>
</file>